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rscz-mllgwf01v\sgl_llg_esid_idf\09_OP-ESID\B_Multisites\AC_ESID-IdF\2025_AC FMM\1_MONTAGE\New\DQE ouvert par lot vu MRI\"/>
    </mc:Choice>
  </mc:AlternateContent>
  <workbookProtection workbookAlgorithmName="SHA-512" workbookHashValue="4Q/SlD4jcokT7tAneWG7fM+PYHWFKZvr+aTY+OoNi1gCkeoFEokqsEM83tV4JHV2B4zcmTiqwA5IeRzl8GUOEA==" workbookSaltValue="XonSdawLMj9pZ8mUM9jm5w==" workbookSpinCount="100000" lockStructure="1"/>
  <bookViews>
    <workbookView xWindow="0" yWindow="0" windowWidth="28800" windowHeight="12300" activeTab="1"/>
  </bookViews>
  <sheets>
    <sheet name="Lot 6 - page de garde" sheetId="1" r:id="rId1"/>
    <sheet name="Lot 6 " sheetId="2" r:id="rId2"/>
  </sheets>
  <definedNames>
    <definedName name="_xlnm._FilterDatabase" localSheetId="1" hidden="1">'Lot 6 '!$A$4:$I$114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8" i="2" l="1"/>
  <c r="F9" i="2"/>
  <c r="F10" i="2"/>
  <c r="F11" i="2"/>
  <c r="F12" i="2"/>
  <c r="F13" i="2"/>
  <c r="G13" i="2" s="1"/>
  <c r="F14" i="2"/>
  <c r="G14" i="2" s="1"/>
  <c r="F15" i="2"/>
  <c r="G15" i="2" s="1"/>
  <c r="F16" i="2"/>
  <c r="F17" i="2"/>
  <c r="F18" i="2"/>
  <c r="F19" i="2"/>
  <c r="F20" i="2"/>
  <c r="F21" i="2"/>
  <c r="G21" i="2" s="1"/>
  <c r="F22" i="2"/>
  <c r="G22" i="2" s="1"/>
  <c r="F23" i="2"/>
  <c r="G23" i="2" s="1"/>
  <c r="F24" i="2"/>
  <c r="F25" i="2"/>
  <c r="F26" i="2"/>
  <c r="F27" i="2"/>
  <c r="F28" i="2"/>
  <c r="F29" i="2"/>
  <c r="F30" i="2"/>
  <c r="G30" i="2" s="1"/>
  <c r="F31" i="2"/>
  <c r="G31" i="2" s="1"/>
  <c r="F32" i="2"/>
  <c r="F33" i="2"/>
  <c r="F34" i="2"/>
  <c r="F35" i="2"/>
  <c r="F36" i="2"/>
  <c r="F37" i="2"/>
  <c r="G37" i="2" s="1"/>
  <c r="F38" i="2"/>
  <c r="G38" i="2" s="1"/>
  <c r="F39" i="2"/>
  <c r="G39" i="2" s="1"/>
  <c r="F40" i="2"/>
  <c r="F41" i="2"/>
  <c r="F42" i="2"/>
  <c r="F43" i="2"/>
  <c r="F44" i="2"/>
  <c r="F45" i="2"/>
  <c r="G45" i="2" s="1"/>
  <c r="F46" i="2"/>
  <c r="G46" i="2" s="1"/>
  <c r="F47" i="2"/>
  <c r="G47" i="2" s="1"/>
  <c r="F48" i="2"/>
  <c r="F49" i="2"/>
  <c r="F50" i="2"/>
  <c r="F51" i="2"/>
  <c r="F52" i="2"/>
  <c r="F53" i="2"/>
  <c r="G53" i="2" s="1"/>
  <c r="F54" i="2"/>
  <c r="G54" i="2" s="1"/>
  <c r="F55" i="2"/>
  <c r="G55" i="2" s="1"/>
  <c r="F56" i="2"/>
  <c r="F57" i="2"/>
  <c r="F58" i="2"/>
  <c r="F59" i="2"/>
  <c r="F60" i="2"/>
  <c r="F61" i="2"/>
  <c r="G61" i="2" s="1"/>
  <c r="F62" i="2"/>
  <c r="G62" i="2" s="1"/>
  <c r="F63" i="2"/>
  <c r="G63" i="2" s="1"/>
  <c r="F64" i="2"/>
  <c r="F65" i="2"/>
  <c r="F66" i="2"/>
  <c r="F67" i="2"/>
  <c r="F68" i="2"/>
  <c r="F69" i="2"/>
  <c r="G69" i="2" s="1"/>
  <c r="F70" i="2"/>
  <c r="G70" i="2" s="1"/>
  <c r="F71" i="2"/>
  <c r="G71" i="2" s="1"/>
  <c r="F72" i="2"/>
  <c r="F73" i="2"/>
  <c r="F74" i="2"/>
  <c r="F75" i="2"/>
  <c r="F76" i="2"/>
  <c r="F77" i="2"/>
  <c r="F78" i="2"/>
  <c r="G78" i="2" s="1"/>
  <c r="F79" i="2"/>
  <c r="G79" i="2" s="1"/>
  <c r="F80" i="2"/>
  <c r="F81" i="2"/>
  <c r="F82" i="2"/>
  <c r="F83" i="2"/>
  <c r="F84" i="2"/>
  <c r="F85" i="2"/>
  <c r="G85" i="2" s="1"/>
  <c r="F86" i="2"/>
  <c r="G86" i="2" s="1"/>
  <c r="F87" i="2"/>
  <c r="G87" i="2" s="1"/>
  <c r="F88" i="2"/>
  <c r="F89" i="2"/>
  <c r="F90" i="2"/>
  <c r="F91" i="2"/>
  <c r="F92" i="2"/>
  <c r="F93" i="2"/>
  <c r="G93" i="2" s="1"/>
  <c r="F94" i="2"/>
  <c r="G94" i="2" s="1"/>
  <c r="F95" i="2"/>
  <c r="G95" i="2" s="1"/>
  <c r="F96" i="2"/>
  <c r="F97" i="2"/>
  <c r="F98" i="2"/>
  <c r="F99" i="2"/>
  <c r="F100" i="2"/>
  <c r="F101" i="2"/>
  <c r="F102" i="2"/>
  <c r="G102" i="2" s="1"/>
  <c r="F103" i="2"/>
  <c r="G103" i="2" s="1"/>
  <c r="F104" i="2"/>
  <c r="F105" i="2"/>
  <c r="F106" i="2"/>
  <c r="F107" i="2"/>
  <c r="F108" i="2"/>
  <c r="F109" i="2"/>
  <c r="G109" i="2" s="1"/>
  <c r="F110" i="2"/>
  <c r="G110" i="2" s="1"/>
  <c r="F111" i="2"/>
  <c r="G111" i="2" s="1"/>
  <c r="F112" i="2"/>
  <c r="F113" i="2"/>
  <c r="F114" i="2"/>
  <c r="F116" i="2"/>
  <c r="F117" i="2"/>
  <c r="F118" i="2"/>
  <c r="G118" i="2" s="1"/>
  <c r="F119" i="2"/>
  <c r="G119" i="2" s="1"/>
  <c r="F120" i="2"/>
  <c r="G120" i="2" s="1"/>
  <c r="F121" i="2"/>
  <c r="F122" i="2"/>
  <c r="F123" i="2"/>
  <c r="F124" i="2"/>
  <c r="F125" i="2"/>
  <c r="F126" i="2"/>
  <c r="G126" i="2" s="1"/>
  <c r="F127" i="2"/>
  <c r="G127" i="2" s="1"/>
  <c r="F128" i="2"/>
  <c r="G128" i="2" s="1"/>
  <c r="F129" i="2"/>
  <c r="F130" i="2"/>
  <c r="F131" i="2"/>
  <c r="F132" i="2"/>
  <c r="F133" i="2"/>
  <c r="F134" i="2"/>
  <c r="G134" i="2" s="1"/>
  <c r="F135" i="2"/>
  <c r="G135" i="2" s="1"/>
  <c r="F136" i="2"/>
  <c r="G136" i="2" s="1"/>
  <c r="F137" i="2"/>
  <c r="F138" i="2"/>
  <c r="F139" i="2"/>
  <c r="F140" i="2"/>
  <c r="F141" i="2"/>
  <c r="F142" i="2"/>
  <c r="G142" i="2" s="1"/>
  <c r="F143" i="2"/>
  <c r="G143" i="2" s="1"/>
  <c r="F144" i="2"/>
  <c r="G144" i="2" s="1"/>
  <c r="F145" i="2"/>
  <c r="F146" i="2"/>
  <c r="F147" i="2"/>
  <c r="F148" i="2"/>
  <c r="F149" i="2"/>
  <c r="F150" i="2"/>
  <c r="F151" i="2"/>
  <c r="G151" i="2" s="1"/>
  <c r="F152" i="2"/>
  <c r="G152" i="2" s="1"/>
  <c r="F153" i="2"/>
  <c r="F154" i="2"/>
  <c r="F155" i="2"/>
  <c r="F156" i="2"/>
  <c r="F157" i="2"/>
  <c r="F159" i="2"/>
  <c r="G159" i="2" s="1"/>
  <c r="F160" i="2"/>
  <c r="G160" i="2" s="1"/>
  <c r="F161" i="2"/>
  <c r="G161" i="2" s="1"/>
  <c r="F162" i="2"/>
  <c r="F163" i="2"/>
  <c r="F164" i="2"/>
  <c r="F165" i="2"/>
  <c r="F166" i="2"/>
  <c r="F167" i="2"/>
  <c r="G167" i="2" s="1"/>
  <c r="F168" i="2"/>
  <c r="G168" i="2" s="1"/>
  <c r="F169" i="2"/>
  <c r="G169" i="2" s="1"/>
  <c r="F170" i="2"/>
  <c r="F171" i="2"/>
  <c r="F172" i="2"/>
  <c r="F173" i="2"/>
  <c r="F174" i="2"/>
  <c r="F175" i="2"/>
  <c r="F176" i="2"/>
  <c r="G176" i="2" s="1"/>
  <c r="F177" i="2"/>
  <c r="G177" i="2" s="1"/>
  <c r="F178" i="2"/>
  <c r="F179" i="2"/>
  <c r="F180" i="2"/>
  <c r="F181" i="2"/>
  <c r="F182" i="2"/>
  <c r="F183" i="2"/>
  <c r="F184" i="2"/>
  <c r="F185" i="2"/>
  <c r="G185" i="2" s="1"/>
  <c r="F186" i="2"/>
  <c r="F187" i="2"/>
  <c r="F188" i="2"/>
  <c r="F189" i="2"/>
  <c r="F190" i="2"/>
  <c r="F191" i="2"/>
  <c r="G191" i="2" s="1"/>
  <c r="F192" i="2"/>
  <c r="G192" i="2" s="1"/>
  <c r="F193" i="2"/>
  <c r="G193" i="2" s="1"/>
  <c r="F194" i="2"/>
  <c r="F195" i="2"/>
  <c r="F196" i="2"/>
  <c r="F197" i="2"/>
  <c r="F198" i="2"/>
  <c r="F199" i="2"/>
  <c r="G199" i="2" s="1"/>
  <c r="F200" i="2"/>
  <c r="G200" i="2" s="1"/>
  <c r="F201" i="2"/>
  <c r="G201" i="2" s="1"/>
  <c r="F202" i="2"/>
  <c r="F203" i="2"/>
  <c r="F204" i="2"/>
  <c r="F205" i="2"/>
  <c r="F206" i="2"/>
  <c r="F207" i="2"/>
  <c r="G207" i="2" s="1"/>
  <c r="F208" i="2"/>
  <c r="G208" i="2" s="1"/>
  <c r="F209" i="2"/>
  <c r="G209" i="2" s="1"/>
  <c r="F210" i="2"/>
  <c r="F211" i="2"/>
  <c r="F212" i="2"/>
  <c r="F213" i="2"/>
  <c r="F214" i="2"/>
  <c r="F215" i="2"/>
  <c r="G215" i="2" s="1"/>
  <c r="F216" i="2"/>
  <c r="G216" i="2" s="1"/>
  <c r="F217" i="2"/>
  <c r="G217" i="2" s="1"/>
  <c r="F218" i="2"/>
  <c r="F219" i="2"/>
  <c r="F220" i="2"/>
  <c r="F221" i="2"/>
  <c r="F222" i="2"/>
  <c r="F223" i="2"/>
  <c r="G223" i="2" s="1"/>
  <c r="F224" i="2"/>
  <c r="G224" i="2" s="1"/>
  <c r="F225" i="2"/>
  <c r="G225" i="2" s="1"/>
  <c r="F226" i="2"/>
  <c r="F227" i="2"/>
  <c r="F228" i="2"/>
  <c r="F229" i="2"/>
  <c r="F230" i="2"/>
  <c r="F231" i="2"/>
  <c r="G231" i="2" s="1"/>
  <c r="F232" i="2"/>
  <c r="G232" i="2" s="1"/>
  <c r="F233" i="2"/>
  <c r="G233" i="2" s="1"/>
  <c r="F234" i="2"/>
  <c r="F235" i="2"/>
  <c r="F236" i="2"/>
  <c r="F237" i="2"/>
  <c r="F238" i="2"/>
  <c r="F239" i="2"/>
  <c r="G239" i="2" s="1"/>
  <c r="F240" i="2"/>
  <c r="G240" i="2" s="1"/>
  <c r="F241" i="2"/>
  <c r="G241" i="2" s="1"/>
  <c r="F242" i="2"/>
  <c r="F243" i="2"/>
  <c r="F244" i="2"/>
  <c r="F245" i="2"/>
  <c r="F246" i="2"/>
  <c r="F247" i="2"/>
  <c r="G247" i="2" s="1"/>
  <c r="F248" i="2"/>
  <c r="G248" i="2" s="1"/>
  <c r="F249" i="2"/>
  <c r="G249" i="2" s="1"/>
  <c r="F250" i="2"/>
  <c r="F251" i="2"/>
  <c r="F252" i="2"/>
  <c r="F253" i="2"/>
  <c r="F254" i="2"/>
  <c r="F255" i="2"/>
  <c r="F256" i="2"/>
  <c r="G256" i="2" s="1"/>
  <c r="F257" i="2"/>
  <c r="G257" i="2" s="1"/>
  <c r="F258" i="2"/>
  <c r="F259" i="2"/>
  <c r="F260" i="2"/>
  <c r="F261" i="2"/>
  <c r="F262" i="2"/>
  <c r="F263" i="2"/>
  <c r="F264" i="2"/>
  <c r="G264" i="2" s="1"/>
  <c r="F265" i="2"/>
  <c r="G265" i="2" s="1"/>
  <c r="F266" i="2"/>
  <c r="F267" i="2"/>
  <c r="F268" i="2"/>
  <c r="F269" i="2"/>
  <c r="F270" i="2"/>
  <c r="F271" i="2"/>
  <c r="G271" i="2" s="1"/>
  <c r="F272" i="2"/>
  <c r="G272" i="2" s="1"/>
  <c r="F273" i="2"/>
  <c r="G273" i="2" s="1"/>
  <c r="F274" i="2"/>
  <c r="F275" i="2"/>
  <c r="F276" i="2"/>
  <c r="F277" i="2"/>
  <c r="F278" i="2"/>
  <c r="F279" i="2"/>
  <c r="G279" i="2" s="1"/>
  <c r="F280" i="2"/>
  <c r="G280" i="2" s="1"/>
  <c r="F281" i="2"/>
  <c r="G281" i="2" s="1"/>
  <c r="F282" i="2"/>
  <c r="F283" i="2"/>
  <c r="F284" i="2"/>
  <c r="F285" i="2"/>
  <c r="F7" i="2"/>
  <c r="G7" i="2" s="1"/>
  <c r="F6" i="2"/>
  <c r="G8" i="2"/>
  <c r="G9" i="2"/>
  <c r="G10" i="2"/>
  <c r="G11" i="2"/>
  <c r="G12" i="2"/>
  <c r="G16" i="2"/>
  <c r="G17" i="2"/>
  <c r="G18" i="2"/>
  <c r="G19" i="2"/>
  <c r="G20" i="2"/>
  <c r="G24" i="2"/>
  <c r="G25" i="2"/>
  <c r="G26" i="2"/>
  <c r="G27" i="2"/>
  <c r="G28" i="2"/>
  <c r="G29" i="2"/>
  <c r="G32" i="2"/>
  <c r="G33" i="2"/>
  <c r="G34" i="2"/>
  <c r="G35" i="2"/>
  <c r="G36" i="2"/>
  <c r="G40" i="2"/>
  <c r="G41" i="2"/>
  <c r="G42" i="2"/>
  <c r="G43" i="2"/>
  <c r="G44" i="2"/>
  <c r="G48" i="2"/>
  <c r="G49" i="2"/>
  <c r="G50" i="2"/>
  <c r="G51" i="2"/>
  <c r="G52" i="2"/>
  <c r="G56" i="2"/>
  <c r="G57" i="2"/>
  <c r="G58" i="2"/>
  <c r="G59" i="2"/>
  <c r="G60" i="2"/>
  <c r="G64" i="2"/>
  <c r="G65" i="2"/>
  <c r="G66" i="2"/>
  <c r="G67" i="2"/>
  <c r="G68" i="2"/>
  <c r="G72" i="2"/>
  <c r="G73" i="2"/>
  <c r="G74" i="2"/>
  <c r="G75" i="2"/>
  <c r="G76" i="2"/>
  <c r="G77" i="2"/>
  <c r="G80" i="2"/>
  <c r="G81" i="2"/>
  <c r="G82" i="2"/>
  <c r="G83" i="2"/>
  <c r="G84" i="2"/>
  <c r="G88" i="2"/>
  <c r="G89" i="2"/>
  <c r="G90" i="2"/>
  <c r="G91" i="2"/>
  <c r="G92" i="2"/>
  <c r="G96" i="2"/>
  <c r="G97" i="2"/>
  <c r="G98" i="2"/>
  <c r="G99" i="2"/>
  <c r="G100" i="2"/>
  <c r="G101" i="2"/>
  <c r="G104" i="2"/>
  <c r="G105" i="2"/>
  <c r="G106" i="2"/>
  <c r="G107" i="2"/>
  <c r="G108" i="2"/>
  <c r="G112" i="2"/>
  <c r="G113" i="2"/>
  <c r="G114" i="2"/>
  <c r="G116" i="2"/>
  <c r="G117" i="2"/>
  <c r="G121" i="2"/>
  <c r="G122" i="2"/>
  <c r="G123" i="2"/>
  <c r="G124" i="2"/>
  <c r="G125" i="2"/>
  <c r="G129" i="2"/>
  <c r="G130" i="2"/>
  <c r="G131" i="2"/>
  <c r="G132" i="2"/>
  <c r="G133" i="2"/>
  <c r="G137" i="2"/>
  <c r="G138" i="2"/>
  <c r="G139" i="2"/>
  <c r="G140" i="2"/>
  <c r="G141" i="2"/>
  <c r="G145" i="2"/>
  <c r="G146" i="2"/>
  <c r="G147" i="2"/>
  <c r="G148" i="2"/>
  <c r="G149" i="2"/>
  <c r="G150" i="2"/>
  <c r="G153" i="2"/>
  <c r="G154" i="2"/>
  <c r="G155" i="2"/>
  <c r="G156" i="2"/>
  <c r="G157" i="2"/>
  <c r="G162" i="2"/>
  <c r="G163" i="2"/>
  <c r="G164" i="2"/>
  <c r="G165" i="2"/>
  <c r="G166" i="2"/>
  <c r="G170" i="2"/>
  <c r="G171" i="2"/>
  <c r="G172" i="2"/>
  <c r="G173" i="2"/>
  <c r="G174" i="2"/>
  <c r="G175" i="2"/>
  <c r="G178" i="2"/>
  <c r="G179" i="2"/>
  <c r="G180" i="2"/>
  <c r="G181" i="2"/>
  <c r="G182" i="2"/>
  <c r="G183" i="2"/>
  <c r="G184" i="2"/>
  <c r="G186" i="2"/>
  <c r="G187" i="2"/>
  <c r="G188" i="2"/>
  <c r="G189" i="2"/>
  <c r="G190" i="2"/>
  <c r="G194" i="2"/>
  <c r="G195" i="2"/>
  <c r="G196" i="2"/>
  <c r="G197" i="2"/>
  <c r="G198" i="2"/>
  <c r="G202" i="2"/>
  <c r="G203" i="2"/>
  <c r="G204" i="2"/>
  <c r="G205" i="2"/>
  <c r="G206" i="2"/>
  <c r="G210" i="2"/>
  <c r="G211" i="2"/>
  <c r="G212" i="2"/>
  <c r="G213" i="2"/>
  <c r="G214" i="2"/>
  <c r="G218" i="2"/>
  <c r="G219" i="2"/>
  <c r="G220" i="2"/>
  <c r="G221" i="2"/>
  <c r="G222" i="2"/>
  <c r="G226" i="2"/>
  <c r="G227" i="2"/>
  <c r="G228" i="2"/>
  <c r="G229" i="2"/>
  <c r="G230" i="2"/>
  <c r="G234" i="2"/>
  <c r="G235" i="2"/>
  <c r="G236" i="2"/>
  <c r="G237" i="2"/>
  <c r="G238" i="2"/>
  <c r="G242" i="2"/>
  <c r="G243" i="2"/>
  <c r="G244" i="2"/>
  <c r="G245" i="2"/>
  <c r="G246" i="2"/>
  <c r="G250" i="2"/>
  <c r="G251" i="2"/>
  <c r="G252" i="2"/>
  <c r="G253" i="2"/>
  <c r="G254" i="2"/>
  <c r="G255" i="2"/>
  <c r="G258" i="2"/>
  <c r="G259" i="2"/>
  <c r="G260" i="2"/>
  <c r="G261" i="2"/>
  <c r="G262" i="2"/>
  <c r="G263" i="2"/>
  <c r="G266" i="2"/>
  <c r="G267" i="2"/>
  <c r="G268" i="2"/>
  <c r="G269" i="2"/>
  <c r="G270" i="2"/>
  <c r="G274" i="2"/>
  <c r="G275" i="2"/>
  <c r="G276" i="2"/>
  <c r="G277" i="2"/>
  <c r="G278" i="2"/>
  <c r="G282" i="2"/>
  <c r="G283" i="2"/>
  <c r="G284" i="2"/>
  <c r="G285" i="2"/>
  <c r="G6" i="2"/>
  <c r="I285" i="2" l="1"/>
  <c r="I284" i="2"/>
  <c r="I283" i="2"/>
  <c r="I282" i="2"/>
  <c r="I281" i="2"/>
  <c r="I280" i="2"/>
  <c r="I279" i="2"/>
  <c r="I278" i="2"/>
  <c r="I277" i="2"/>
  <c r="I276" i="2"/>
  <c r="I275" i="2"/>
  <c r="I274" i="2"/>
  <c r="I273" i="2"/>
  <c r="I272" i="2"/>
  <c r="I271" i="2"/>
  <c r="I270" i="2"/>
  <c r="I269" i="2"/>
  <c r="I268" i="2"/>
  <c r="I267" i="2"/>
  <c r="I266" i="2"/>
  <c r="I265" i="2"/>
  <c r="I264" i="2"/>
  <c r="I263" i="2"/>
  <c r="I262" i="2"/>
  <c r="I261" i="2"/>
  <c r="I260" i="2"/>
  <c r="I259" i="2"/>
  <c r="I258" i="2"/>
  <c r="I257" i="2"/>
  <c r="I256" i="2"/>
  <c r="I255" i="2"/>
  <c r="I254" i="2"/>
  <c r="I253" i="2"/>
  <c r="I252" i="2"/>
  <c r="I251" i="2"/>
  <c r="I250" i="2"/>
  <c r="I249" i="2"/>
  <c r="I248" i="2"/>
  <c r="I247" i="2"/>
  <c r="I246" i="2"/>
  <c r="I245" i="2"/>
  <c r="I244" i="2"/>
  <c r="I243" i="2"/>
  <c r="I242" i="2"/>
  <c r="I241" i="2"/>
  <c r="I240" i="2"/>
  <c r="I239" i="2"/>
  <c r="I238" i="2"/>
  <c r="I237" i="2"/>
  <c r="I236" i="2"/>
  <c r="I235" i="2"/>
  <c r="I234" i="2"/>
  <c r="I233" i="2"/>
  <c r="I232" i="2"/>
  <c r="I231" i="2"/>
  <c r="I230" i="2"/>
  <c r="I229" i="2"/>
  <c r="I228" i="2"/>
  <c r="I227" i="2"/>
  <c r="I226" i="2"/>
  <c r="I225" i="2"/>
  <c r="I224" i="2"/>
  <c r="I223" i="2"/>
  <c r="I222" i="2"/>
  <c r="I221" i="2"/>
  <c r="I220" i="2"/>
  <c r="I219" i="2"/>
  <c r="I218" i="2"/>
  <c r="I217" i="2"/>
  <c r="I216" i="2"/>
  <c r="I215" i="2"/>
  <c r="I214" i="2"/>
  <c r="I213" i="2"/>
  <c r="I212" i="2"/>
  <c r="I211" i="2"/>
  <c r="I210" i="2"/>
  <c r="I209" i="2"/>
  <c r="I208" i="2"/>
  <c r="I207" i="2"/>
  <c r="I206" i="2"/>
  <c r="I205" i="2"/>
  <c r="I204" i="2"/>
  <c r="I203" i="2"/>
  <c r="I202" i="2"/>
  <c r="I201" i="2"/>
  <c r="I200" i="2"/>
  <c r="I199" i="2"/>
  <c r="I198" i="2"/>
  <c r="I197" i="2"/>
  <c r="I196" i="2"/>
  <c r="I195" i="2"/>
  <c r="I194" i="2"/>
  <c r="I193" i="2"/>
  <c r="I192" i="2"/>
  <c r="I191" i="2"/>
  <c r="I190" i="2"/>
  <c r="I189" i="2"/>
  <c r="I188" i="2"/>
  <c r="I187" i="2"/>
  <c r="I186" i="2"/>
  <c r="I185" i="2"/>
  <c r="I184" i="2"/>
  <c r="I183" i="2"/>
  <c r="I182" i="2"/>
  <c r="I181" i="2"/>
  <c r="I180" i="2"/>
  <c r="I179" i="2"/>
  <c r="I178" i="2"/>
  <c r="I177" i="2"/>
  <c r="I176" i="2"/>
  <c r="I175" i="2"/>
  <c r="I174" i="2"/>
  <c r="I173" i="2"/>
  <c r="I172" i="2"/>
  <c r="I171" i="2"/>
  <c r="I170" i="2"/>
  <c r="I169" i="2"/>
  <c r="I168" i="2"/>
  <c r="I167" i="2"/>
  <c r="I166" i="2"/>
  <c r="I165" i="2"/>
  <c r="I164" i="2"/>
  <c r="I163" i="2"/>
  <c r="I162" i="2"/>
  <c r="I161" i="2"/>
  <c r="I160" i="2"/>
  <c r="I159" i="2"/>
  <c r="I157" i="2"/>
  <c r="I156" i="2"/>
  <c r="I155" i="2"/>
  <c r="I154" i="2"/>
  <c r="I153" i="2"/>
  <c r="I152" i="2"/>
  <c r="I151" i="2"/>
  <c r="I150" i="2"/>
  <c r="I149" i="2"/>
  <c r="I148" i="2"/>
  <c r="I147" i="2"/>
  <c r="I146" i="2"/>
  <c r="I145" i="2"/>
  <c r="I144" i="2"/>
  <c r="I143" i="2"/>
  <c r="I142" i="2"/>
  <c r="I141" i="2"/>
  <c r="I140" i="2"/>
  <c r="I139" i="2"/>
  <c r="I138" i="2"/>
  <c r="I137" i="2"/>
  <c r="I136" i="2"/>
  <c r="I135" i="2"/>
  <c r="I134" i="2"/>
  <c r="I133" i="2"/>
  <c r="I132" i="2"/>
  <c r="I131" i="2"/>
  <c r="I130" i="2"/>
  <c r="I129" i="2"/>
  <c r="I128" i="2"/>
  <c r="I127" i="2"/>
  <c r="I126" i="2"/>
  <c r="I125" i="2"/>
  <c r="I124" i="2"/>
  <c r="I123" i="2"/>
  <c r="I122" i="2"/>
  <c r="I121" i="2"/>
  <c r="I120" i="2"/>
  <c r="I119" i="2"/>
  <c r="I118" i="2"/>
  <c r="I117" i="2"/>
  <c r="I116" i="2"/>
  <c r="I114" i="2"/>
  <c r="I113" i="2"/>
  <c r="I112" i="2"/>
  <c r="I111" i="2"/>
  <c r="I110" i="2"/>
  <c r="I109" i="2"/>
  <c r="I108" i="2"/>
  <c r="I107" i="2"/>
  <c r="I106" i="2"/>
  <c r="I105" i="2"/>
  <c r="I104" i="2"/>
  <c r="I103" i="2"/>
  <c r="I102" i="2"/>
  <c r="I101" i="2"/>
  <c r="I100" i="2"/>
  <c r="I99" i="2"/>
  <c r="I98" i="2"/>
  <c r="I97" i="2"/>
  <c r="I96" i="2"/>
  <c r="I95" i="2"/>
  <c r="I94" i="2"/>
  <c r="I93" i="2"/>
  <c r="I92" i="2"/>
  <c r="I91" i="2"/>
  <c r="I90" i="2"/>
  <c r="I89" i="2"/>
  <c r="I88" i="2"/>
  <c r="I87" i="2"/>
  <c r="I86" i="2"/>
  <c r="I85" i="2"/>
  <c r="I84" i="2"/>
  <c r="I83" i="2"/>
  <c r="I82" i="2"/>
  <c r="I81" i="2"/>
  <c r="I80" i="2"/>
  <c r="I79" i="2"/>
  <c r="I78" i="2"/>
  <c r="I77" i="2"/>
  <c r="I76" i="2"/>
  <c r="I75" i="2"/>
  <c r="I74" i="2"/>
  <c r="I73" i="2"/>
  <c r="I72" i="2"/>
  <c r="I71" i="2"/>
  <c r="I70" i="2"/>
  <c r="I69" i="2"/>
  <c r="I68" i="2"/>
  <c r="I67" i="2"/>
  <c r="I66" i="2"/>
  <c r="I65" i="2"/>
  <c r="I64" i="2"/>
  <c r="I63" i="2"/>
  <c r="I62" i="2"/>
  <c r="I61" i="2"/>
  <c r="I60" i="2"/>
  <c r="I59" i="2"/>
  <c r="I58" i="2"/>
  <c r="I57" i="2"/>
  <c r="I56" i="2"/>
  <c r="I55" i="2"/>
  <c r="I54" i="2"/>
  <c r="I53" i="2"/>
  <c r="I52" i="2"/>
  <c r="I51" i="2"/>
  <c r="I50" i="2"/>
  <c r="I49" i="2"/>
  <c r="I48" i="2"/>
  <c r="I47" i="2"/>
  <c r="I46" i="2"/>
  <c r="I45" i="2"/>
  <c r="I44" i="2"/>
  <c r="I43" i="2"/>
  <c r="I42" i="2"/>
  <c r="I41" i="2"/>
  <c r="I40" i="2"/>
  <c r="I39" i="2"/>
  <c r="I38" i="2"/>
  <c r="I37" i="2"/>
  <c r="I36" i="2"/>
  <c r="I35" i="2"/>
  <c r="I34" i="2"/>
  <c r="I33" i="2"/>
  <c r="I32" i="2"/>
  <c r="I31" i="2"/>
  <c r="I30" i="2"/>
  <c r="I29" i="2"/>
  <c r="I28" i="2"/>
  <c r="I27" i="2"/>
  <c r="I26" i="2"/>
  <c r="I25" i="2"/>
  <c r="I24" i="2"/>
  <c r="I23" i="2"/>
  <c r="I22" i="2"/>
  <c r="I21" i="2"/>
  <c r="I20" i="2"/>
  <c r="I19" i="2"/>
  <c r="I18" i="2"/>
  <c r="I17" i="2"/>
  <c r="I16" i="2"/>
  <c r="I15" i="2"/>
  <c r="I14" i="2"/>
  <c r="I13" i="2"/>
  <c r="I12" i="2"/>
  <c r="I11" i="2"/>
  <c r="I10" i="2"/>
  <c r="I9" i="2"/>
  <c r="I8" i="2"/>
  <c r="I7" i="2"/>
  <c r="I6" i="2"/>
</calcChain>
</file>

<file path=xl/comments1.xml><?xml version="1.0" encoding="utf-8"?>
<comments xmlns="http://schemas.openxmlformats.org/spreadsheetml/2006/main">
  <authors>
    <author>RIOUAL Marion INGE CIVI DEFE</author>
  </authors>
  <commentList>
    <comment ref="H25" authorId="0" shapeId="0">
      <text>
        <r>
          <rPr>
            <sz val="9"/>
            <color indexed="81"/>
            <rFont val="Tahoma"/>
            <family val="2"/>
          </rPr>
          <t xml:space="preserve">montant de la remise conforme à l'acte d'engagement
</t>
        </r>
      </text>
    </comment>
  </commentList>
</comments>
</file>

<file path=xl/comments2.xml><?xml version="1.0" encoding="utf-8"?>
<comments xmlns="http://schemas.openxmlformats.org/spreadsheetml/2006/main">
  <authors>
    <author>RIOUAL Marion INGE CIVI DEFE</author>
  </authors>
  <commentList>
    <comment ref="J4" authorId="0" shapeId="0">
      <text>
        <r>
          <rPr>
            <b/>
            <sz val="9"/>
            <color indexed="81"/>
            <rFont val="Tahoma"/>
            <charset val="1"/>
          </rPr>
          <t>Vous pouvez ajouter des précisions dans cette colonne. Si le conditionnement diffère, veuillez préciser le prix (€HT) avant remise et le conditionnement.</t>
        </r>
      </text>
    </comment>
  </commentList>
</comments>
</file>

<file path=xl/sharedStrings.xml><?xml version="1.0" encoding="utf-8"?>
<sst xmlns="http://schemas.openxmlformats.org/spreadsheetml/2006/main" count="841" uniqueCount="614">
  <si>
    <t>Service d’Infrastructure</t>
  </si>
  <si>
    <t>de la Défense</t>
  </si>
  <si>
    <t>Etablissement du Service</t>
  </si>
  <si>
    <t>d’Infrastructure de la Défense</t>
  </si>
  <si>
    <t xml:space="preserve">‘‘d’Île-de-France’’ </t>
  </si>
  <si>
    <t xml:space="preserve"> </t>
  </si>
  <si>
    <r>
      <t>Projet n°</t>
    </r>
    <r>
      <rPr>
        <b/>
        <sz val="14"/>
        <rFont val="Marianne"/>
        <family val="3"/>
      </rPr>
      <t xml:space="preserve"> </t>
    </r>
  </si>
  <si>
    <t>Lot 6</t>
  </si>
  <si>
    <t>Menuiseries – Vitrerie - Métallerie</t>
  </si>
  <si>
    <t>Détail Quantitatif Estimatif</t>
  </si>
  <si>
    <t>Marché à bons de commande pour l'approvisionnement des équipes de travaux des régies en fournitures, matériels et matériaux sur les sites soutenus par le SID d'Île de France et de ses organismes subordonnés</t>
  </si>
  <si>
    <t>Détail estimatif de jugement</t>
  </si>
  <si>
    <t>Catégorie : Menuiseries – Vitrerie - Métallerie</t>
  </si>
  <si>
    <t>N°</t>
  </si>
  <si>
    <t>Réf, marque ou équivalent</t>
  </si>
  <si>
    <t>Dénomination de l'article</t>
  </si>
  <si>
    <t>Unité</t>
  </si>
  <si>
    <t>Prix unitaire HT public</t>
  </si>
  <si>
    <t>Remise appliquée en %</t>
  </si>
  <si>
    <t>Prix unitaire remisé HT</t>
  </si>
  <si>
    <t>Quantité</t>
  </si>
  <si>
    <t>Prix HT</t>
  </si>
  <si>
    <t>Rermarques</t>
  </si>
  <si>
    <t>Menuiseries</t>
  </si>
  <si>
    <t>MEN01</t>
  </si>
  <si>
    <t>Agrafe omega 20 galva</t>
  </si>
  <si>
    <t>Boïte 1000</t>
  </si>
  <si>
    <t>MEN02</t>
  </si>
  <si>
    <t>Agrafeuse grill.pour pose</t>
  </si>
  <si>
    <t>U</t>
  </si>
  <si>
    <t>MEN03</t>
  </si>
  <si>
    <t>Baguette 1/4 rond pin 15 x 2,40ml</t>
  </si>
  <si>
    <t>MEN04</t>
  </si>
  <si>
    <t>Barre de seuil inox adhésif 50mm 3000 m/m</t>
  </si>
  <si>
    <t>MEN05</t>
  </si>
  <si>
    <t>Barre de seuil inox adhésive larg.35mmx3m35</t>
  </si>
  <si>
    <t>MEN06</t>
  </si>
  <si>
    <t>Barre de seuil inox perce 30x335</t>
  </si>
  <si>
    <t>MEN07</t>
  </si>
  <si>
    <t>Biberon colle blanche à bois 750 g</t>
  </si>
  <si>
    <t>MEN08</t>
  </si>
  <si>
    <t>Bloque porte à pied</t>
  </si>
  <si>
    <t>MEN09</t>
  </si>
  <si>
    <t>Bloc porte alvéolaire pré peint 204x83mm gauche</t>
  </si>
  <si>
    <t>MEN10</t>
  </si>
  <si>
    <t>Bloc porte cf 1/2h prepeint</t>
  </si>
  <si>
    <t>MEN11</t>
  </si>
  <si>
    <t>Boîte à outils textile 14´´ renforcée</t>
  </si>
  <si>
    <t>MEN12</t>
  </si>
  <si>
    <t>Boîte à outils textile 20´´ renforcée</t>
  </si>
  <si>
    <t>MEN13</t>
  </si>
  <si>
    <t>Boite de forets bois de 1 a 10</t>
  </si>
  <si>
    <t>MEN14</t>
  </si>
  <si>
    <t>Boulon bois trcc zi 6x60</t>
  </si>
  <si>
    <t>boite  100</t>
  </si>
  <si>
    <t>MEN15</t>
  </si>
  <si>
    <t>Butée de porte boulet à vis caoutchouc ø 30 h22mm</t>
  </si>
  <si>
    <t>MEN16</t>
  </si>
  <si>
    <t>Butoir de mur en bois ig30mm</t>
  </si>
  <si>
    <t>MEN17</t>
  </si>
  <si>
    <t>Cale a poncer auto agripante</t>
  </si>
  <si>
    <t>MEN18</t>
  </si>
  <si>
    <t>Canne de marquage</t>
  </si>
  <si>
    <t>MEN19</t>
  </si>
  <si>
    <t>Cardan pour manivelle volet roulant dia 13mm</t>
  </si>
  <si>
    <t>MEN20</t>
  </si>
  <si>
    <t>Cardan pour manivelle volet roulant hexa 11 mm</t>
  </si>
  <si>
    <t>MEN21</t>
  </si>
  <si>
    <t>Champlat 2 arrondi 6x40 prix du mètre</t>
  </si>
  <si>
    <t>MEN22</t>
  </si>
  <si>
    <t>Champlat sapin 5x30x2400 2 arrondis</t>
  </si>
  <si>
    <t>MEN23</t>
  </si>
  <si>
    <t>Chant blanc thermocollant 24mm  25ml</t>
  </si>
  <si>
    <t>MEN24</t>
  </si>
  <si>
    <t>Chant coquille d'œuf l24mm rouleau 100ml</t>
  </si>
  <si>
    <t>MEN25</t>
  </si>
  <si>
    <t>Chant hêtre naturel 24mm  25ml</t>
  </si>
  <si>
    <t>MEN26</t>
  </si>
  <si>
    <t>Chant thermo collant chêne clair 24mmx25m</t>
  </si>
  <si>
    <t>MEN27</t>
  </si>
  <si>
    <t>Chevron 70x70 long 3m</t>
  </si>
  <si>
    <t>MEN28</t>
  </si>
  <si>
    <t>Chiffon d essuyage jersey couleur cri-sw (carton de 10 kg)</t>
  </si>
  <si>
    <t>MEN29</t>
  </si>
  <si>
    <t>Cimaise 17x60 2.4ml</t>
  </si>
  <si>
    <t>MEN30</t>
  </si>
  <si>
    <t>Cire bouche pores incol.500g</t>
  </si>
  <si>
    <t>MEN31</t>
  </si>
  <si>
    <t>Cire liberon chêne clair pain</t>
  </si>
  <si>
    <t>MEN32</t>
  </si>
  <si>
    <t>Ciseaux à bois jeu 5 6-10-15-20-25 mm</t>
  </si>
  <si>
    <t>MEN33</t>
  </si>
  <si>
    <t>Coffret de mèche plate</t>
  </si>
  <si>
    <t>MEN34</t>
  </si>
  <si>
    <t>Colle à bois bouteille 250g pattex</t>
  </si>
  <si>
    <t>MEN35</t>
  </si>
  <si>
    <t>Colle à bois ext polyuréthane biberon de 500gr</t>
  </si>
  <si>
    <t>MEN36</t>
  </si>
  <si>
    <t>Colle à bois r22 bte 650g</t>
  </si>
  <si>
    <t>MEN37</t>
  </si>
  <si>
    <t>Colle à bois r41 prise rapide en biberon de 0,75kg</t>
  </si>
  <si>
    <t>MEN38</t>
  </si>
  <si>
    <t>Colle vinylique d'assemblage bois massif et panneaux</t>
  </si>
  <si>
    <t>MEN39</t>
  </si>
  <si>
    <t>Compas a pointe sèche 200 mm facom</t>
  </si>
  <si>
    <t>MEN40</t>
  </si>
  <si>
    <t>Composition douilles 3/8´´ avec cliquet à manche rotatif facom</t>
  </si>
  <si>
    <t>MEN41</t>
  </si>
  <si>
    <t>Composition multi lame en trousse facom</t>
  </si>
  <si>
    <t>MEN42</t>
  </si>
  <si>
    <t>Composition sertissage avec pince à sertir à matrices amovibles + assortissement</t>
  </si>
  <si>
    <t>MEN43</t>
  </si>
  <si>
    <t>Contre plinthes incurvée couleur hêtre 240cm</t>
  </si>
  <si>
    <t>MEN44</t>
  </si>
  <si>
    <t>Contreplaqué exotique 3100x1530x5</t>
  </si>
  <si>
    <t>MEN45</t>
  </si>
  <si>
    <t>Cornière 3,00 30x35 (en fardeau)</t>
  </si>
  <si>
    <t>MEN46</t>
  </si>
  <si>
    <t>Cornière bois 20x20x2400 sapin prix du mètre</t>
  </si>
  <si>
    <t>MEN47</t>
  </si>
  <si>
    <t>Etui 10 lame multi-usage</t>
  </si>
  <si>
    <t>MEN48</t>
  </si>
  <si>
    <t>Feuille de papier à sec pg 550 gr100 230x280</t>
  </si>
  <si>
    <t>MEN49</t>
  </si>
  <si>
    <t>Feuille de papier à sec pg 550 gr120 230x280</t>
  </si>
  <si>
    <t>MEN50</t>
  </si>
  <si>
    <t>Feuille de papier à sec pg 550 gr80 230x280</t>
  </si>
  <si>
    <t>MEN51</t>
  </si>
  <si>
    <t>Feuille de papier à sec pn101 gr40tg 230x390</t>
  </si>
  <si>
    <t>MEN52</t>
  </si>
  <si>
    <t>Ficelles  polypro blanche bobine moyenne (par kg)</t>
  </si>
  <si>
    <t>MEN53</t>
  </si>
  <si>
    <t>Foret bois+fraisoir coffret 4</t>
  </si>
  <si>
    <t>MEN54</t>
  </si>
  <si>
    <t>Gouge sculpteur 112t06</t>
  </si>
  <si>
    <t>MEN55</t>
  </si>
  <si>
    <t>Grattoir multi usage</t>
  </si>
  <si>
    <t>MEN56</t>
  </si>
  <si>
    <t>Lame de scie circulaire nombre de dents : diam 250 / z : 48</t>
  </si>
  <si>
    <t>MEN57</t>
  </si>
  <si>
    <t>Leve porte hydraulique</t>
  </si>
  <si>
    <t>MEN58</t>
  </si>
  <si>
    <t>Manivelle pour volet roulant dia12mm l1,50m</t>
  </si>
  <si>
    <t>MEN59</t>
  </si>
  <si>
    <t>Manivelle pour volet roulant dia13mm l1,50m</t>
  </si>
  <si>
    <t>MEN60</t>
  </si>
  <si>
    <t>Manivelle pour volet roulant hexa11mm l1,50m</t>
  </si>
  <si>
    <t>MEN61</t>
  </si>
  <si>
    <t>Mastique à bois chêne claire en boites avec durcisseur</t>
  </si>
  <si>
    <t>MEN62</t>
  </si>
  <si>
    <t>Meuble sous évier 1200x600mm</t>
  </si>
  <si>
    <t>MEN63</t>
  </si>
  <si>
    <t>Nez de marche alu 42x25 anodise argent lg 3.40m</t>
  </si>
  <si>
    <t>MEN64</t>
  </si>
  <si>
    <t>Panneau de contreplaqué 2,50 x 1,22 m ep. De 05 mm</t>
  </si>
  <si>
    <t>MEN65</t>
  </si>
  <si>
    <t>Panneau de contreplaqué 2,50 x 1,22 m ep. De 08 mm</t>
  </si>
  <si>
    <t>MEN66</t>
  </si>
  <si>
    <t>Panneau de contreplaqué 2,50 x 1,22 m ep. De 10 mm</t>
  </si>
  <si>
    <t>MEN67</t>
  </si>
  <si>
    <t>Panneau de contreplaqué 2,50 x 1,22 m ep. De 16 mm</t>
  </si>
  <si>
    <t>MEN68</t>
  </si>
  <si>
    <t>Panneau de medium de 16mm en 2800x2070</t>
  </si>
  <si>
    <t>MEN69</t>
  </si>
  <si>
    <t>Pate a bois a l'eau chen.moyen (tube de 250gr.)</t>
  </si>
  <si>
    <t>MEN70</t>
  </si>
  <si>
    <t>Pied meuble métal embase fixe d28mm ht 100mm</t>
  </si>
  <si>
    <t>MEN71</t>
  </si>
  <si>
    <t>Pivot de porte</t>
  </si>
  <si>
    <t>MEN72</t>
  </si>
  <si>
    <t>Planche coffrage 25/200 (par 4 m.l.)</t>
  </si>
  <si>
    <t>MEN73</t>
  </si>
  <si>
    <t>Planche lorraine 27x305 en 4ml</t>
  </si>
  <si>
    <t>MEN74</t>
  </si>
  <si>
    <t>Planche sapin du nord 38 x 225 x 5,40m</t>
  </si>
  <si>
    <t>MEN75</t>
  </si>
  <si>
    <t>Poignée de porte carré de7mm bouton double 7 x 90mm</t>
  </si>
  <si>
    <t>MEN76</t>
  </si>
  <si>
    <t>Poignée nefer 1 fourche gris</t>
  </si>
  <si>
    <t>MEN77</t>
  </si>
  <si>
    <t>Porte coulissante roth 117-121mm</t>
  </si>
  <si>
    <t>MEN78</t>
  </si>
  <si>
    <t>Porte coupe feu 1/2 1 vantail huisserie</t>
  </si>
  <si>
    <t>MEN79</t>
  </si>
  <si>
    <t>Porte ordinaire 32 db 1 vantail de 93 de largeur</t>
  </si>
  <si>
    <t>MEN80</t>
  </si>
  <si>
    <t>Poutre sapin 150x150 (en 5,00ml.)</t>
  </si>
  <si>
    <t>MEN81</t>
  </si>
  <si>
    <t>Scie japonaise fatmax 120 mm, denture jetcut extra fine, 17 dents/pouce</t>
  </si>
  <si>
    <t>MEN82</t>
  </si>
  <si>
    <t>Store vénitien lames de 25mm en alu laqué caisson en acier laqué, rail, manœuvre par treuil et manivelle dimensions; 150x 150 de ht</t>
  </si>
  <si>
    <t>MEN83</t>
  </si>
  <si>
    <t>Store vénitien lames de 25mm en alu laqué caisson en acier laqué, rail, manœuvre par treuil et manivelle dimensions; 300x 150 de ht</t>
  </si>
  <si>
    <t>MEN84</t>
  </si>
  <si>
    <t>Tarmex 3 l 100x15m  ( sous couche pour parquet) (par m²)</t>
  </si>
  <si>
    <t>MEN85</t>
  </si>
  <si>
    <t>Tasseau 40x40x2500 sapin</t>
  </si>
  <si>
    <t>MEN86</t>
  </si>
  <si>
    <t xml:space="preserve">Télémètre laser </t>
  </si>
  <si>
    <t>MEN87</t>
  </si>
  <si>
    <t>Tirefond tête hexagonale 12x70</t>
  </si>
  <si>
    <t>MEN88</t>
  </si>
  <si>
    <t>Tourillon dia 8mm long 1m</t>
  </si>
  <si>
    <t>MEN89</t>
  </si>
  <si>
    <t>Trépied bt 160 pour niveau de chantier 97/160cm</t>
  </si>
  <si>
    <t>MEN90</t>
  </si>
  <si>
    <t>Trépied télescopique / pour niveau laser</t>
  </si>
  <si>
    <t>MEN91</t>
  </si>
  <si>
    <t>Tréteau professionnel</t>
  </si>
  <si>
    <t>MEN92</t>
  </si>
  <si>
    <t>Vis à bois tête H acier zingué 5x25zi</t>
  </si>
  <si>
    <t>MEN93</t>
  </si>
  <si>
    <t>Vis à bois tete H acier zingué 5x30zi</t>
  </si>
  <si>
    <t>MEN94</t>
  </si>
  <si>
    <t>Vis à bois tete H acier zingué 6x40zi</t>
  </si>
  <si>
    <t>MEN95</t>
  </si>
  <si>
    <t>Vis à bois tete H acier zingué 6x50zi</t>
  </si>
  <si>
    <t>MEN96</t>
  </si>
  <si>
    <t>Vis à bois tete H acier zingué 8x40zi</t>
  </si>
  <si>
    <t>MEN97</t>
  </si>
  <si>
    <t>Vis à bois tete H acier zingué 8x50zi</t>
  </si>
  <si>
    <t>MEN98</t>
  </si>
  <si>
    <t>Vis à bois/panneaux tf ft 3,5x20</t>
  </si>
  <si>
    <t>Boîte100</t>
  </si>
  <si>
    <t>MEN99</t>
  </si>
  <si>
    <t>Vis à bois/panneaux tf ft 3,5x30</t>
  </si>
  <si>
    <t>MEN100</t>
  </si>
  <si>
    <t>Vis à bois/panneaux tf ft 3x16</t>
  </si>
  <si>
    <t>Boîte 100</t>
  </si>
  <si>
    <t>MEN101</t>
  </si>
  <si>
    <t>Vis à bois/panneaux tf ft 4x60</t>
  </si>
  <si>
    <t>Boîte 250</t>
  </si>
  <si>
    <t>MEN102</t>
  </si>
  <si>
    <t>Vis à bois/panneaux tf ft 5x70</t>
  </si>
  <si>
    <t>Boîte 200</t>
  </si>
  <si>
    <t>MEN103</t>
  </si>
  <si>
    <t>Vis à bois/panneaux tf ft 6x40</t>
  </si>
  <si>
    <t>MEN104</t>
  </si>
  <si>
    <t>Vis à bois/panneaux tf ft 6x50</t>
  </si>
  <si>
    <t>MEN105</t>
  </si>
  <si>
    <t>Vis à bois/panneauxtf ft 3,5x40</t>
  </si>
  <si>
    <t>Boîte 500</t>
  </si>
  <si>
    <t>MEN106</t>
  </si>
  <si>
    <t>Vis à bois/panneauxtf ft 4x35</t>
  </si>
  <si>
    <t>MEN107</t>
  </si>
  <si>
    <t>Vis à bois/panneauxtf ft 4x45</t>
  </si>
  <si>
    <t>MEN108</t>
  </si>
  <si>
    <t>Vis à bois/panneauxtf ft 4x50</t>
  </si>
  <si>
    <t>MEN109</t>
  </si>
  <si>
    <t>Vis aglo inox a2 tf pz 4x35</t>
  </si>
  <si>
    <t>Vitrerie</t>
  </si>
  <si>
    <t>VIT01</t>
  </si>
  <si>
    <t>Découpe double vitrage isolation thermique</t>
  </si>
  <si>
    <t>m²</t>
  </si>
  <si>
    <t>VIT02</t>
  </si>
  <si>
    <t>Découpe double vitrage isolation phonique</t>
  </si>
  <si>
    <t>VIT03</t>
  </si>
  <si>
    <t>Découpe double vitrage isolation de sécurité</t>
  </si>
  <si>
    <t>VIT04</t>
  </si>
  <si>
    <t>Double vitrage  105 x 66   4 /16/ 4</t>
  </si>
  <si>
    <t>VIT05</t>
  </si>
  <si>
    <t>Double vitrage 4/12/4 en 1302x1120</t>
  </si>
  <si>
    <t>VIT06</t>
  </si>
  <si>
    <t>Double vitrage 675x759 4.12.4</t>
  </si>
  <si>
    <t>VIT07</t>
  </si>
  <si>
    <t>Double vitrage 6x10x4 1070x1006</t>
  </si>
  <si>
    <t>VIT08</t>
  </si>
  <si>
    <t>Double vitrage 761x718 en 4/11/4</t>
  </si>
  <si>
    <t>VIT09</t>
  </si>
  <si>
    <t>Double vitrage 835x701 en 6/10/6</t>
  </si>
  <si>
    <t>VIT10</t>
  </si>
  <si>
    <t>Double vitrage 855x1275 en 3/6/3</t>
  </si>
  <si>
    <t>VIT11</t>
  </si>
  <si>
    <t>Double vitrage 873x701 en 6/10/6</t>
  </si>
  <si>
    <t>VIT12</t>
  </si>
  <si>
    <t>Glace claire 1000x2000 épaisseur 4</t>
  </si>
  <si>
    <t>VIT13</t>
  </si>
  <si>
    <t xml:space="preserve">Glace claire 1600x1400 épaisseur 3 </t>
  </si>
  <si>
    <t>VIT14</t>
  </si>
  <si>
    <t>Glace claire 1800x900 épaisseur 3</t>
  </si>
  <si>
    <t>VIT15</t>
  </si>
  <si>
    <t xml:space="preserve">Mastic vitre sur bois </t>
  </si>
  <si>
    <t>sac de 1 kg</t>
  </si>
  <si>
    <t>VIT16</t>
  </si>
  <si>
    <t xml:space="preserve">Mastic vitre sur fer </t>
  </si>
  <si>
    <t>sac de 5 kg</t>
  </si>
  <si>
    <t>VIT17</t>
  </si>
  <si>
    <t xml:space="preserve">Mastic vitrier à l'huile de lin beige </t>
  </si>
  <si>
    <t>VIT18</t>
  </si>
  <si>
    <t xml:space="preserve">Mastique de vitrier blanc </t>
  </si>
  <si>
    <t>VIT19</t>
  </si>
  <si>
    <t>Miroir articulé et flexible facom</t>
  </si>
  <si>
    <t>VIT20</t>
  </si>
  <si>
    <t>Miroir multi usage 600x400 avec fixation</t>
  </si>
  <si>
    <t>VIT21</t>
  </si>
  <si>
    <t>Miroir sanitaire bords polis en 60x45</t>
  </si>
  <si>
    <t>VIT22</t>
  </si>
  <si>
    <t>Plexglassi 2400x1200 épaisseur 5</t>
  </si>
  <si>
    <t>VIT23</t>
  </si>
  <si>
    <t>Plexiglass 2050x1525 épaisseur 4</t>
  </si>
  <si>
    <t>VIT24</t>
  </si>
  <si>
    <t>Plaque pwb18.11.36 les 36</t>
  </si>
  <si>
    <t>VIT25</t>
  </si>
  <si>
    <t>Plexiglass 1,50 m x 2,00 m  x 0,4 épaisseur  protection UV</t>
  </si>
  <si>
    <t>VIT26</t>
  </si>
  <si>
    <t>Plexiglass xt acryl clair 2mm coupe brut 2000x1000</t>
  </si>
  <si>
    <t>VIT27</t>
  </si>
  <si>
    <t>Plexiglass xt acryl clair 3mm coupe brut 2000x1000</t>
  </si>
  <si>
    <t>VIT28</t>
  </si>
  <si>
    <t>Plexiglass xt acryl clair 4mm coupe brut 2000x1000</t>
  </si>
  <si>
    <t>VIT29</t>
  </si>
  <si>
    <t>Plexiglass xt acryl clair 5mm coupe brut 3000x1000</t>
  </si>
  <si>
    <t>VIT30</t>
  </si>
  <si>
    <t xml:space="preserve">Pointe à vitrier losange bi-pointe </t>
  </si>
  <si>
    <t>boite</t>
  </si>
  <si>
    <t>VIT31</t>
  </si>
  <si>
    <t xml:space="preserve">Pointe à vitrier triangle bi-pointe </t>
  </si>
  <si>
    <t>VIT32</t>
  </si>
  <si>
    <t>Verre clair  817x955 m/m épaisseur 6  m/m</t>
  </si>
  <si>
    <t>VIT33</t>
  </si>
  <si>
    <t>Verre clair 08mm coupe brut 2000x1000</t>
  </si>
  <si>
    <t>VIT34</t>
  </si>
  <si>
    <t>Verre clair 1000x2000 épaisseur 10mm</t>
  </si>
  <si>
    <t>VIT35</t>
  </si>
  <si>
    <t>Verre clair 1000x2000 épaisseur 2mm</t>
  </si>
  <si>
    <t>VIT36</t>
  </si>
  <si>
    <t>Verre clair 1000x2000 épaisseur 3mm</t>
  </si>
  <si>
    <t>VIT37</t>
  </si>
  <si>
    <t>Verre clair 1000x2000 épaisseur 8mm</t>
  </si>
  <si>
    <t>VIT38</t>
  </si>
  <si>
    <t>Verre clair 683x448  épaisseur 3mm</t>
  </si>
  <si>
    <t>VIT39</t>
  </si>
  <si>
    <t>Verre clair 793x448  épaisseur 3mm</t>
  </si>
  <si>
    <t>VIT40</t>
  </si>
  <si>
    <t>Verre granité épaisseur 4mm selon plan</t>
  </si>
  <si>
    <t>VIT41</t>
  </si>
  <si>
    <t>Vitrage stadip 33.2x33.2 1055mmx875mm</t>
  </si>
  <si>
    <t>VIT42</t>
  </si>
  <si>
    <t>Vitre et glace en simple vitrage de 4 mm à feuillures fermées auto drainantes, pose avec mastic</t>
  </si>
  <si>
    <t>Métallerie</t>
  </si>
  <si>
    <t>MET01</t>
  </si>
  <si>
    <t>Chaîne coucou 11.1x2.2 acier nickelé</t>
  </si>
  <si>
    <t>m</t>
  </si>
  <si>
    <t>MET02</t>
  </si>
  <si>
    <t>Chaine coucou acier zingué fil diamètre 2mm. Charge rupture 2,5kg</t>
  </si>
  <si>
    <t xml:space="preserve"> m</t>
  </si>
  <si>
    <t>MET03</t>
  </si>
  <si>
    <t>Chaîne figaro laiton décapé 11.5x1.3</t>
  </si>
  <si>
    <t>MET04</t>
  </si>
  <si>
    <t>Chaîne galva fil diamètre 3mm nø17</t>
  </si>
  <si>
    <t>MET05</t>
  </si>
  <si>
    <t>Chaîne galva fil diamètre 6mm nø23</t>
  </si>
  <si>
    <t>MET06</t>
  </si>
  <si>
    <t xml:space="preserve">Chaîne torse soudée fil 2 az </t>
  </si>
  <si>
    <t>MET07</t>
  </si>
  <si>
    <t>Chaines torse acier zingué fil diamètre 2mm.</t>
  </si>
  <si>
    <t>MET08</t>
  </si>
  <si>
    <t>Cornière 19x24 blanc 1439001 3m05</t>
  </si>
  <si>
    <t>MET09</t>
  </si>
  <si>
    <t>Cornière 20x20x1.5 alu brut</t>
  </si>
  <si>
    <t>2m</t>
  </si>
  <si>
    <t>MET10</t>
  </si>
  <si>
    <t>Cornière 20x20x1.5 laqué blanc</t>
  </si>
  <si>
    <t>3 m</t>
  </si>
  <si>
    <t>MET11</t>
  </si>
  <si>
    <t>Cornière 30x20x3</t>
  </si>
  <si>
    <t>6 m</t>
  </si>
  <si>
    <t>MET12</t>
  </si>
  <si>
    <t>Cornière 30x30x3</t>
  </si>
  <si>
    <t>MET13</t>
  </si>
  <si>
    <t>Cornière 40x25x4</t>
  </si>
  <si>
    <t>MET14</t>
  </si>
  <si>
    <t>Cornière 40x40x4</t>
  </si>
  <si>
    <t>MET15</t>
  </si>
  <si>
    <t>Cornière 50x30x5</t>
  </si>
  <si>
    <t>MET16</t>
  </si>
  <si>
    <t>Cornière 50x50x5</t>
  </si>
  <si>
    <t>MET17</t>
  </si>
  <si>
    <t>Cornière alu an ag 3m adh 25x25x2</t>
  </si>
  <si>
    <t>2 m</t>
  </si>
  <si>
    <t>MET18</t>
  </si>
  <si>
    <t>Cornière alu inégale 15x20x1.5</t>
  </si>
  <si>
    <t>MET19</t>
  </si>
  <si>
    <t>Cornière de finition alu blanc c60al</t>
  </si>
  <si>
    <t>2.6m</t>
  </si>
  <si>
    <t>MET20</t>
  </si>
  <si>
    <t>Cornière inox 304 alimentaire</t>
  </si>
  <si>
    <t>MET21</t>
  </si>
  <si>
    <t>Cornière laiton brut 25x25x2</t>
  </si>
  <si>
    <t>MET22</t>
  </si>
  <si>
    <t>Cornière pvc rigide grise long 50x50mm</t>
  </si>
  <si>
    <t>2.75m</t>
  </si>
  <si>
    <t>MET23</t>
  </si>
  <si>
    <t>Fer plat 100x10</t>
  </si>
  <si>
    <t>6.1 m</t>
  </si>
  <si>
    <t>MET24</t>
  </si>
  <si>
    <t>Fer plat 10x60</t>
  </si>
  <si>
    <t>MET25</t>
  </si>
  <si>
    <t>Fer plat 10x80</t>
  </si>
  <si>
    <t>MET26</t>
  </si>
  <si>
    <t>Fer plat 20x4</t>
  </si>
  <si>
    <t>MET27</t>
  </si>
  <si>
    <t>Fer plat 30x3</t>
  </si>
  <si>
    <t>MET28</t>
  </si>
  <si>
    <t>Fer plat 30x5</t>
  </si>
  <si>
    <t>MET29</t>
  </si>
  <si>
    <t>Fer plat 40x10</t>
  </si>
  <si>
    <t>MET30</t>
  </si>
  <si>
    <t>Fer plat 40x4</t>
  </si>
  <si>
    <t>MET31</t>
  </si>
  <si>
    <t xml:space="preserve">Fer plat 45x5 </t>
  </si>
  <si>
    <t>MET32</t>
  </si>
  <si>
    <t>Fer plat 50x3</t>
  </si>
  <si>
    <t>MET33</t>
  </si>
  <si>
    <t>Fer plat 50x4</t>
  </si>
  <si>
    <t>MET34</t>
  </si>
  <si>
    <t>Fer plat 50x5</t>
  </si>
  <si>
    <t>MET35</t>
  </si>
  <si>
    <t>Fer plat 50x6</t>
  </si>
  <si>
    <t>MET36</t>
  </si>
  <si>
    <t xml:space="preserve">Fer plat 60x5 </t>
  </si>
  <si>
    <t>6m</t>
  </si>
  <si>
    <t>MET37</t>
  </si>
  <si>
    <t>Fer plat 60x6</t>
  </si>
  <si>
    <t>MET38</t>
  </si>
  <si>
    <t>Fer plat refendu inox 50x5</t>
  </si>
  <si>
    <t>MET39</t>
  </si>
  <si>
    <t>Fer réversible hss lg 82mm</t>
  </si>
  <si>
    <t>MET40</t>
  </si>
  <si>
    <t xml:space="preserve">Fer tor diamètre 04 </t>
  </si>
  <si>
    <t>MET41</t>
  </si>
  <si>
    <t xml:space="preserve">Fer tor diamètre 08 </t>
  </si>
  <si>
    <t>MET42</t>
  </si>
  <si>
    <t xml:space="preserve">Fer tor diamètre 10 </t>
  </si>
  <si>
    <t>MET43</t>
  </si>
  <si>
    <t>Fer tor diamètre 12 fe 500</t>
  </si>
  <si>
    <t>MET44</t>
  </si>
  <si>
    <t>Fer tor diamètre 16</t>
  </si>
  <si>
    <t>MET45</t>
  </si>
  <si>
    <t>Fer tor diamètre 6  fe 500</t>
  </si>
  <si>
    <t>MET46</t>
  </si>
  <si>
    <t>Fer tor diamètre 8 fe 500</t>
  </si>
  <si>
    <t>MET47</t>
  </si>
  <si>
    <t>Fer tor rond hle b500b 10</t>
  </si>
  <si>
    <t>MET48</t>
  </si>
  <si>
    <t>Fer tor rond hle b500b 6</t>
  </si>
  <si>
    <t>MET49</t>
  </si>
  <si>
    <t>Fer tor rond hle b500b 8</t>
  </si>
  <si>
    <t>MET50</t>
  </si>
  <si>
    <t>Fer tube carré rejoint 30x30x2</t>
  </si>
  <si>
    <t>MET51</t>
  </si>
  <si>
    <t>Fer tube carré rejoint 40x40x2</t>
  </si>
  <si>
    <t>MET52</t>
  </si>
  <si>
    <t>Fer U 50x25x5</t>
  </si>
  <si>
    <t>MET53</t>
  </si>
  <si>
    <t>Grillage galva simple torsion ht 1m lg 25m maille 50</t>
  </si>
  <si>
    <t>MET54</t>
  </si>
  <si>
    <t>Méplat laqué  ramin 24x13 blanc</t>
  </si>
  <si>
    <t>MET55</t>
  </si>
  <si>
    <t>Méplat laqué  ramin 24x13 bleu de france</t>
  </si>
  <si>
    <t>MET56</t>
  </si>
  <si>
    <t>Méplat laqué  ramin 24x13 noir</t>
  </si>
  <si>
    <t>MET57</t>
  </si>
  <si>
    <t>Méplat laqué  ramin 24x13 rouge</t>
  </si>
  <si>
    <t>MET58</t>
  </si>
  <si>
    <t>Métal deployé 2mx1m or 7x06x20</t>
  </si>
  <si>
    <t>MET59</t>
  </si>
  <si>
    <t>Métal déployé acier1500x2000x2 62x30</t>
  </si>
  <si>
    <t>MET60</t>
  </si>
  <si>
    <t xml:space="preserve">Plat alu 40 épaisseur 6mm        </t>
  </si>
  <si>
    <t xml:space="preserve"> 6m</t>
  </si>
  <si>
    <t>MET61</t>
  </si>
  <si>
    <t xml:space="preserve">Plat alu 60 épaisseur 8mm       </t>
  </si>
  <si>
    <t>MET62</t>
  </si>
  <si>
    <t>Plat alu brut 40x6</t>
  </si>
  <si>
    <t>4m</t>
  </si>
  <si>
    <t>MET63</t>
  </si>
  <si>
    <t>Plat alu brut 60x8</t>
  </si>
  <si>
    <t>MET64</t>
  </si>
  <si>
    <t>Poteau acier galva 80x40x2500</t>
  </si>
  <si>
    <t>MET65</t>
  </si>
  <si>
    <t>Poteau acier galva 80x40x3000</t>
  </si>
  <si>
    <t>MET66</t>
  </si>
  <si>
    <t>Poteau bekaclip prof vt h2.3 d 48mm</t>
  </si>
  <si>
    <t>MET67</t>
  </si>
  <si>
    <t>Poteau droit plastifie en t 30x30 haut 1m45</t>
  </si>
  <si>
    <t>MET68</t>
  </si>
  <si>
    <t>Profil plat alu 20x2</t>
  </si>
  <si>
    <t>MET69</t>
  </si>
  <si>
    <t>Profil porteur t 24 blanc  3,60 m</t>
  </si>
  <si>
    <t>carton</t>
  </si>
  <si>
    <t>MET70</t>
  </si>
  <si>
    <t>Profilé ads-b finition argent</t>
  </si>
  <si>
    <t>MET71</t>
  </si>
  <si>
    <t>Profilé de rive 50g 19x24 3 ,05m blanc</t>
  </si>
  <si>
    <t>MET72</t>
  </si>
  <si>
    <t>Profilé de rive mi6412 19x24 ble neige</t>
  </si>
  <si>
    <t>3m</t>
  </si>
  <si>
    <t>MET73</t>
  </si>
  <si>
    <t>Profilé entretoise t24 cliq constructible</t>
  </si>
  <si>
    <t xml:space="preserve"> 0,6 m</t>
  </si>
  <si>
    <t>MET74</t>
  </si>
  <si>
    <t xml:space="preserve">Profilé entretoise t24 cliq constructible </t>
  </si>
  <si>
    <t xml:space="preserve"> 1,2 m</t>
  </si>
  <si>
    <t>MET75</t>
  </si>
  <si>
    <t>Profilé ids-b finition argent</t>
  </si>
  <si>
    <t>MET76</t>
  </si>
  <si>
    <t xml:space="preserve">Profilé porteur t24 cliq constructible </t>
  </si>
  <si>
    <t>MET77</t>
  </si>
  <si>
    <t>Rail  2m blanc 1x25a</t>
  </si>
  <si>
    <t>fardeau</t>
  </si>
  <si>
    <t>MET78</t>
  </si>
  <si>
    <t>Rail 36-30/6 acier en 3,00m</t>
  </si>
  <si>
    <t>botte</t>
  </si>
  <si>
    <t>MET79</t>
  </si>
  <si>
    <t>Rail 48-30/6 3,00ml</t>
  </si>
  <si>
    <t>MET80</t>
  </si>
  <si>
    <t>Rail 70-30/6 acier en 3,00m</t>
  </si>
  <si>
    <t>MET81</t>
  </si>
  <si>
    <t>Rail 90-30/6 acier en 3,00m</t>
  </si>
  <si>
    <t>MET82</t>
  </si>
  <si>
    <t>Rail alu 250mm fixation panneau plat</t>
  </si>
  <si>
    <t>MET83</t>
  </si>
  <si>
    <t>Rail contre cloison acier 6/10 en 3m.l.</t>
  </si>
  <si>
    <t>MET84</t>
  </si>
  <si>
    <t>Rail de suspension t24  0,60m</t>
  </si>
  <si>
    <t>MET85</t>
  </si>
  <si>
    <t>Rail de suspension t24  1,20 m</t>
  </si>
  <si>
    <t>MET86</t>
  </si>
  <si>
    <t>Rail guidage encast.plast.marron roll22 3m00</t>
  </si>
  <si>
    <t>MET87</t>
  </si>
  <si>
    <t>Rail porte coulisse. Meuble anod. Argt 3ml</t>
  </si>
  <si>
    <t>MET88</t>
  </si>
  <si>
    <t>Rail pour Placoplatre</t>
  </si>
  <si>
    <t>MET89</t>
  </si>
  <si>
    <t>Rail pregymetal r48</t>
  </si>
  <si>
    <t>MET90</t>
  </si>
  <si>
    <t xml:space="preserve">Rail stil r 48 </t>
  </si>
  <si>
    <t>MET91</t>
  </si>
  <si>
    <t>Rond inox étire diamètre 4</t>
  </si>
  <si>
    <t>3.2 m</t>
  </si>
  <si>
    <t>MET92</t>
  </si>
  <si>
    <t>Rond serrurier diamètre 16</t>
  </si>
  <si>
    <t>MET93</t>
  </si>
  <si>
    <t>Rond serrurier diamètre 25</t>
  </si>
  <si>
    <t>MET94</t>
  </si>
  <si>
    <t>Rond serrurier diamètre 40</t>
  </si>
  <si>
    <t>MET95</t>
  </si>
  <si>
    <t xml:space="preserve">Tige carré 06 </t>
  </si>
  <si>
    <t>1 m</t>
  </si>
  <si>
    <t>MET96</t>
  </si>
  <si>
    <t xml:space="preserve">Tige carré 07 </t>
  </si>
  <si>
    <t>MET97</t>
  </si>
  <si>
    <t xml:space="preserve">Tige carré 08 </t>
  </si>
  <si>
    <t>MET98</t>
  </si>
  <si>
    <t>Tige carré 16</t>
  </si>
  <si>
    <t>MET99</t>
  </si>
  <si>
    <t>Tige filetée acier zingué diamètre 06</t>
  </si>
  <si>
    <t>MET100</t>
  </si>
  <si>
    <t>Tige filetée acier zingué diamètre 08</t>
  </si>
  <si>
    <t>MET101</t>
  </si>
  <si>
    <t>Tige filetée acier zingué diamètre 10</t>
  </si>
  <si>
    <t>MET102</t>
  </si>
  <si>
    <t>Tige filetée acier zingué diamètre 12</t>
  </si>
  <si>
    <t>MET103</t>
  </si>
  <si>
    <t>Tige filetée acier zingué diamètre 18</t>
  </si>
  <si>
    <t>MET104</t>
  </si>
  <si>
    <t>Tôle à damiers alu 5/7 2x1m</t>
  </si>
  <si>
    <t>MET105</t>
  </si>
  <si>
    <t>Tôle à damiers alu 5/7 3x1,5m</t>
  </si>
  <si>
    <t>MET106</t>
  </si>
  <si>
    <t>Tôle acier 2000x1000x1</t>
  </si>
  <si>
    <t>MET107</t>
  </si>
  <si>
    <t>Tôle acier 2000x1000x2</t>
  </si>
  <si>
    <t>MET108</t>
  </si>
  <si>
    <t>Tôle acier 2000x1000x3</t>
  </si>
  <si>
    <t>MET109</t>
  </si>
  <si>
    <t>Tôle acier 2000x1000x4</t>
  </si>
  <si>
    <t>MET110</t>
  </si>
  <si>
    <t>Tôle alu pré laquée blanc épaisseur.1,5  2500x1250</t>
  </si>
  <si>
    <t>MET111</t>
  </si>
  <si>
    <t>Tôle alu pré laquée ép. 1.5 2500x1250 blanc</t>
  </si>
  <si>
    <t>MET112</t>
  </si>
  <si>
    <t>Tôle damier 6x16 or 1x2m</t>
  </si>
  <si>
    <t>MET113</t>
  </si>
  <si>
    <t>Tôle damier alu ag3 brut 1000x2000x4mm</t>
  </si>
  <si>
    <t>MET114</t>
  </si>
  <si>
    <t>Tôle damier alu ag3 brut 1000x2000x5,5/7</t>
  </si>
  <si>
    <t>MET115</t>
  </si>
  <si>
    <t>Tôle damier alu ag3 brut 1500x3000x5,5/7</t>
  </si>
  <si>
    <t>MET116</t>
  </si>
  <si>
    <t>Tôle larmée 1000x2000x inox 1x2m 3/4</t>
  </si>
  <si>
    <t>MET117</t>
  </si>
  <si>
    <t>Tôle larmée 1000x2000x5/7</t>
  </si>
  <si>
    <t>MET118</t>
  </si>
  <si>
    <t>Tôle larmée 5x7 2x1m</t>
  </si>
  <si>
    <t>MET119</t>
  </si>
  <si>
    <t>Tôle larmée inox 3/4,5 2x1m</t>
  </si>
  <si>
    <t>MET120</t>
  </si>
  <si>
    <t>Tôle noire épaisseur 10mm 1000x2000</t>
  </si>
  <si>
    <t>MET121</t>
  </si>
  <si>
    <t>Tube acier laiton diamètre 35</t>
  </si>
  <si>
    <t>MET122</t>
  </si>
  <si>
    <t>Tube carré 20x20x2</t>
  </si>
  <si>
    <t>MET123</t>
  </si>
  <si>
    <t>Tube carré 30x30x2</t>
  </si>
  <si>
    <t>MET124</t>
  </si>
  <si>
    <t>Tube carré 40x40x2</t>
  </si>
  <si>
    <t>MET125</t>
  </si>
  <si>
    <t>Tube carré 45x45x2</t>
  </si>
  <si>
    <t>MET126</t>
  </si>
  <si>
    <t>Tube carré 50x50x3</t>
  </si>
  <si>
    <t>MET127</t>
  </si>
  <si>
    <t>Tube zinc diàmètre 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</si>
</sst>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38" x14ac:knownFonts="1">
    <font>
      <sz val="11"/>
      <color theme="1"/>
      <name val="Calibri"/>
      <family val="2"/>
      <scheme val="minor"/>
    </font>
    <font>
      <sz val="10"/>
      <name val="Arial"/>
      <family val="2"/>
    </font>
    <font>
      <sz val="11"/>
      <color theme="1"/>
      <name val="Garamond"/>
      <family val="1"/>
    </font>
    <font>
      <sz val="10"/>
      <name val="Garamond"/>
      <family val="1"/>
    </font>
    <font>
      <sz val="9"/>
      <name val="Marianne"/>
      <family val="3"/>
    </font>
    <font>
      <b/>
      <u/>
      <sz val="10"/>
      <name val="Garamond"/>
      <family val="1"/>
    </font>
    <font>
      <sz val="9"/>
      <name val="Garamond"/>
      <family val="1"/>
    </font>
    <font>
      <b/>
      <sz val="9"/>
      <name val="Garamond"/>
      <family val="1"/>
    </font>
    <font>
      <sz val="12"/>
      <name val="Marianne"/>
      <family val="3"/>
    </font>
    <font>
      <b/>
      <u/>
      <sz val="9"/>
      <name val="Garamond"/>
      <family val="1"/>
    </font>
    <font>
      <b/>
      <u/>
      <sz val="20"/>
      <name val="Marianne"/>
      <family val="3"/>
    </font>
    <font>
      <b/>
      <sz val="20"/>
      <color indexed="10"/>
      <name val="Marianne"/>
      <family val="3"/>
    </font>
    <font>
      <b/>
      <u/>
      <sz val="20"/>
      <color indexed="10"/>
      <name val="Marianne"/>
      <family val="3"/>
    </font>
    <font>
      <sz val="11"/>
      <color theme="1"/>
      <name val="Marianne"/>
      <family val="3"/>
    </font>
    <font>
      <i/>
      <sz val="9"/>
      <name val="Marianne"/>
      <family val="3"/>
    </font>
    <font>
      <b/>
      <u/>
      <sz val="10"/>
      <name val="Marianne"/>
      <family val="3"/>
    </font>
    <font>
      <sz val="10"/>
      <name val="Marianne"/>
      <family val="3"/>
    </font>
    <font>
      <b/>
      <u/>
      <sz val="14"/>
      <name val="Marianne"/>
      <family val="3"/>
    </font>
    <font>
      <b/>
      <sz val="14"/>
      <name val="Marianne"/>
      <family val="3"/>
    </font>
    <font>
      <b/>
      <sz val="14"/>
      <color rgb="FFFF0000"/>
      <name val="Marianne"/>
      <family val="3"/>
    </font>
    <font>
      <sz val="10"/>
      <color rgb="FFFF0000"/>
      <name val="Marianne"/>
      <family val="3"/>
    </font>
    <font>
      <b/>
      <sz val="14"/>
      <color indexed="12"/>
      <name val="Marianne"/>
      <family val="3"/>
    </font>
    <font>
      <b/>
      <sz val="10"/>
      <color indexed="12"/>
      <name val="Marianne"/>
      <family val="3"/>
    </font>
    <font>
      <b/>
      <sz val="24"/>
      <name val="Marianne"/>
      <family val="3"/>
    </font>
    <font>
      <sz val="16"/>
      <color theme="1"/>
      <name val="Garamond"/>
      <family val="1"/>
    </font>
    <font>
      <b/>
      <sz val="13"/>
      <name val="Marianne"/>
      <family val="3"/>
    </font>
    <font>
      <sz val="13"/>
      <name val="Marianne"/>
      <family val="3"/>
    </font>
    <font>
      <i/>
      <sz val="7"/>
      <name val="Marianne"/>
      <family val="3"/>
    </font>
    <font>
      <b/>
      <sz val="12"/>
      <name val="Arial"/>
      <family val="2"/>
    </font>
    <font>
      <sz val="11"/>
      <name val="Arial"/>
      <family val="2"/>
    </font>
    <font>
      <b/>
      <sz val="16"/>
      <color indexed="8"/>
      <name val="Times New Roman"/>
      <family val="1"/>
    </font>
    <font>
      <sz val="11"/>
      <color indexed="8"/>
      <name val="Calibri"/>
      <family val="2"/>
      <scheme val="minor"/>
    </font>
    <font>
      <sz val="11"/>
      <name val="Calibri"/>
      <family val="2"/>
      <scheme val="minor"/>
    </font>
    <font>
      <sz val="11"/>
      <color theme="1"/>
      <name val="Calibri"/>
      <family val="2"/>
      <scheme val="minor"/>
    </font>
    <font>
      <b/>
      <sz val="16"/>
      <name val="Marianne"/>
      <family val="3"/>
    </font>
    <font>
      <sz val="16"/>
      <name val="Garamond"/>
      <family val="1"/>
    </font>
    <font>
      <sz val="9"/>
      <color indexed="81"/>
      <name val="Tahoma"/>
      <family val="2"/>
    </font>
    <font>
      <b/>
      <sz val="9"/>
      <color indexed="81"/>
      <name val="Tahoma"/>
      <charset val="1"/>
    </font>
  </fonts>
  <fills count="5">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indexed="13"/>
        <bgColor indexed="64"/>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9" fontId="33" fillId="0" borderId="0" applyFont="0" applyFill="0" applyBorder="0" applyAlignment="0" applyProtection="0"/>
  </cellStyleXfs>
  <cellXfs count="136">
    <xf numFmtId="0" fontId="0" fillId="0" borderId="0" xfId="0"/>
    <xf numFmtId="0" fontId="2" fillId="2" borderId="0" xfId="1" applyFont="1" applyFill="1" applyBorder="1"/>
    <xf numFmtId="0" fontId="2" fillId="0" borderId="0" xfId="1" applyFont="1" applyBorder="1"/>
    <xf numFmtId="0" fontId="3" fillId="2" borderId="0" xfId="1" applyFont="1" applyFill="1" applyBorder="1"/>
    <xf numFmtId="0" fontId="4" fillId="2" borderId="0" xfId="1" applyFont="1" applyFill="1" applyBorder="1" applyAlignment="1">
      <alignment horizontal="left"/>
    </xf>
    <xf numFmtId="0" fontId="5" fillId="2" borderId="0" xfId="1" applyNumberFormat="1" applyFont="1" applyFill="1" applyBorder="1"/>
    <xf numFmtId="0" fontId="5" fillId="2" borderId="0" xfId="1" applyNumberFormat="1" applyFont="1" applyFill="1" applyBorder="1" applyAlignment="1">
      <alignment horizontal="center"/>
    </xf>
    <xf numFmtId="0" fontId="6" fillId="2" borderId="0" xfId="1" applyFont="1" applyFill="1" applyBorder="1"/>
    <xf numFmtId="0" fontId="7" fillId="2" borderId="0" xfId="1" applyNumberFormat="1" applyFont="1" applyFill="1" applyBorder="1" applyAlignment="1">
      <alignment horizontal="center"/>
    </xf>
    <xf numFmtId="0" fontId="8" fillId="2" borderId="0" xfId="1" applyFont="1" applyFill="1" applyBorder="1" applyAlignment="1">
      <alignment horizontal="justify"/>
    </xf>
    <xf numFmtId="0" fontId="9" fillId="2" borderId="0" xfId="1" applyNumberFormat="1" applyFont="1" applyFill="1" applyBorder="1"/>
    <xf numFmtId="0" fontId="10" fillId="2" borderId="0" xfId="1" applyFont="1" applyFill="1" applyBorder="1" applyAlignment="1">
      <alignment horizontal="center"/>
    </xf>
    <xf numFmtId="0" fontId="13" fillId="2" borderId="0" xfId="1" applyFont="1" applyFill="1" applyBorder="1"/>
    <xf numFmtId="0" fontId="14" fillId="2" borderId="0" xfId="1" applyFont="1" applyFill="1" applyBorder="1" applyAlignment="1">
      <alignment horizontal="left"/>
    </xf>
    <xf numFmtId="0" fontId="15" fillId="2" borderId="0" xfId="1" applyNumberFormat="1" applyFont="1" applyFill="1" applyBorder="1"/>
    <xf numFmtId="0" fontId="16" fillId="2" borderId="0" xfId="1" applyFont="1" applyFill="1" applyBorder="1"/>
    <xf numFmtId="0" fontId="24" fillId="0" borderId="0" xfId="1" applyFont="1" applyBorder="1"/>
    <xf numFmtId="0" fontId="2" fillId="2" borderId="0" xfId="1" applyFont="1" applyFill="1" applyBorder="1" applyAlignment="1">
      <alignment vertical="center"/>
    </xf>
    <xf numFmtId="0" fontId="2" fillId="0" borderId="0" xfId="1" applyFont="1" applyBorder="1" applyAlignment="1">
      <alignment vertical="center"/>
    </xf>
    <xf numFmtId="0" fontId="27" fillId="2" borderId="0" xfId="1" applyFont="1" applyFill="1" applyBorder="1" applyAlignment="1">
      <alignment horizontal="left" indent="2"/>
    </xf>
    <xf numFmtId="0" fontId="28" fillId="0" borderId="0" xfId="0" applyFont="1" applyAlignment="1">
      <alignment horizontal="center"/>
    </xf>
    <xf numFmtId="0" fontId="28" fillId="0" borderId="0" xfId="0" applyFont="1" applyBorder="1" applyAlignment="1">
      <alignment horizontal="center" vertical="center" wrapText="1"/>
    </xf>
    <xf numFmtId="0" fontId="29" fillId="3" borderId="11" xfId="0" applyFont="1" applyFill="1" applyBorder="1" applyAlignment="1">
      <alignment horizontal="center" vertical="center" wrapText="1"/>
    </xf>
    <xf numFmtId="0" fontId="29" fillId="3" borderId="11" xfId="1" applyFont="1" applyFill="1" applyBorder="1" applyAlignment="1">
      <alignment horizontal="center" vertical="center" wrapText="1"/>
    </xf>
    <xf numFmtId="0" fontId="30" fillId="4" borderId="12" xfId="1" applyFont="1" applyFill="1" applyBorder="1" applyAlignment="1">
      <alignment vertical="center"/>
    </xf>
    <xf numFmtId="0" fontId="30" fillId="4" borderId="13" xfId="1" applyFont="1" applyFill="1" applyBorder="1" applyAlignment="1">
      <alignment horizontal="left" vertical="center"/>
    </xf>
    <xf numFmtId="0" fontId="30" fillId="4" borderId="13" xfId="1" applyFont="1" applyFill="1" applyBorder="1" applyAlignment="1">
      <alignment vertical="center"/>
    </xf>
    <xf numFmtId="0" fontId="30" fillId="4" borderId="13" xfId="1" applyFont="1" applyFill="1" applyBorder="1" applyAlignment="1">
      <alignment horizontal="center" vertical="center"/>
    </xf>
    <xf numFmtId="0" fontId="30" fillId="4" borderId="13" xfId="1" applyFont="1" applyFill="1" applyBorder="1" applyAlignment="1">
      <alignment horizontal="right" vertical="center"/>
    </xf>
    <xf numFmtId="0" fontId="30" fillId="4" borderId="14" xfId="1" applyFont="1" applyFill="1" applyBorder="1" applyAlignment="1">
      <alignment horizontal="left" vertical="center"/>
    </xf>
    <xf numFmtId="0" fontId="1" fillId="0" borderId="0" xfId="1"/>
    <xf numFmtId="0" fontId="31" fillId="0" borderId="15" xfId="1" applyFont="1" applyBorder="1" applyAlignment="1">
      <alignment horizontal="justify" vertical="center" wrapText="1"/>
    </xf>
    <xf numFmtId="0" fontId="31" fillId="0" borderId="16" xfId="1" applyFont="1" applyBorder="1" applyAlignment="1">
      <alignment horizontal="left" vertical="center" wrapText="1"/>
    </xf>
    <xf numFmtId="0" fontId="31" fillId="0" borderId="16" xfId="1" applyFont="1" applyBorder="1" applyAlignment="1">
      <alignment vertical="top" wrapText="1"/>
    </xf>
    <xf numFmtId="0" fontId="31" fillId="0" borderId="16" xfId="1" applyFont="1" applyBorder="1" applyAlignment="1">
      <alignment horizontal="center" vertical="center" wrapText="1"/>
    </xf>
    <xf numFmtId="0" fontId="1" fillId="0" borderId="16" xfId="1" applyBorder="1" applyAlignment="1">
      <alignment horizontal="center" vertical="center"/>
    </xf>
    <xf numFmtId="0" fontId="1" fillId="0" borderId="16" xfId="1" applyBorder="1" applyAlignment="1">
      <alignment horizontal="right" vertical="center"/>
    </xf>
    <xf numFmtId="44" fontId="1" fillId="0" borderId="16" xfId="1" applyNumberFormat="1" applyBorder="1" applyAlignment="1">
      <alignment horizontal="right" vertical="center"/>
    </xf>
    <xf numFmtId="0" fontId="1" fillId="0" borderId="16" xfId="1" applyBorder="1" applyAlignment="1">
      <alignment horizontal="center"/>
    </xf>
    <xf numFmtId="0" fontId="1" fillId="0" borderId="17" xfId="1" applyBorder="1" applyAlignment="1">
      <alignment horizontal="left" vertical="center"/>
    </xf>
    <xf numFmtId="0" fontId="31" fillId="0" borderId="18" xfId="1" applyFont="1" applyBorder="1" applyAlignment="1">
      <alignment horizontal="justify" vertical="center" wrapText="1"/>
    </xf>
    <xf numFmtId="0" fontId="31" fillId="0" borderId="4" xfId="1" applyFont="1" applyBorder="1" applyAlignment="1">
      <alignment horizontal="left" vertical="center" wrapText="1"/>
    </xf>
    <xf numFmtId="0" fontId="31" fillId="0" borderId="4" xfId="1" applyFont="1" applyBorder="1" applyAlignment="1">
      <alignment vertical="top" wrapText="1"/>
    </xf>
    <xf numFmtId="0" fontId="31" fillId="0" borderId="4" xfId="1" applyFont="1" applyBorder="1" applyAlignment="1">
      <alignment horizontal="center" vertical="center" wrapText="1"/>
    </xf>
    <xf numFmtId="0" fontId="1" fillId="0" borderId="4" xfId="1" applyBorder="1" applyAlignment="1">
      <alignment horizontal="center" vertical="center"/>
    </xf>
    <xf numFmtId="0" fontId="1" fillId="0" borderId="4" xfId="1" applyBorder="1" applyAlignment="1">
      <alignment horizontal="right" vertical="center"/>
    </xf>
    <xf numFmtId="44" fontId="1" fillId="0" borderId="4" xfId="1" applyNumberFormat="1" applyBorder="1" applyAlignment="1">
      <alignment horizontal="right" vertical="center"/>
    </xf>
    <xf numFmtId="0" fontId="1" fillId="0" borderId="4" xfId="1" applyBorder="1" applyAlignment="1">
      <alignment horizontal="center"/>
    </xf>
    <xf numFmtId="0" fontId="1" fillId="0" borderId="19" xfId="1" applyBorder="1" applyAlignment="1">
      <alignment horizontal="left" vertical="center"/>
    </xf>
    <xf numFmtId="0" fontId="32" fillId="0" borderId="4" xfId="1" applyFont="1" applyBorder="1" applyAlignment="1">
      <alignment horizontal="center" wrapText="1"/>
    </xf>
    <xf numFmtId="0" fontId="32" fillId="0" borderId="4" xfId="1" applyFont="1" applyFill="1" applyBorder="1" applyAlignment="1">
      <alignment horizontal="center" vertical="center" wrapText="1"/>
    </xf>
    <xf numFmtId="0" fontId="31" fillId="0" borderId="4" xfId="1" applyFont="1" applyFill="1" applyBorder="1" applyAlignment="1">
      <alignment horizontal="center" vertical="center" wrapText="1"/>
    </xf>
    <xf numFmtId="0" fontId="31" fillId="0" borderId="4" xfId="1" applyFont="1" applyFill="1" applyBorder="1" applyAlignment="1">
      <alignment horizontal="left" vertical="center" wrapText="1"/>
    </xf>
    <xf numFmtId="0" fontId="31" fillId="0" borderId="4" xfId="1" applyFont="1" applyFill="1" applyBorder="1" applyAlignment="1">
      <alignment vertical="top" wrapText="1"/>
    </xf>
    <xf numFmtId="0" fontId="1" fillId="0" borderId="4" xfId="1" applyFill="1" applyBorder="1" applyAlignment="1">
      <alignment horizontal="right" vertical="center"/>
    </xf>
    <xf numFmtId="0" fontId="1" fillId="0" borderId="4" xfId="1" applyFill="1" applyBorder="1" applyAlignment="1">
      <alignment horizontal="center"/>
    </xf>
    <xf numFmtId="0" fontId="1" fillId="0" borderId="19" xfId="1" applyFill="1" applyBorder="1" applyAlignment="1">
      <alignment horizontal="left" vertical="center"/>
    </xf>
    <xf numFmtId="0" fontId="1" fillId="0" borderId="0" xfId="1" applyFill="1"/>
    <xf numFmtId="0" fontId="32" fillId="0" borderId="4" xfId="1" applyFont="1" applyFill="1" applyBorder="1" applyAlignment="1">
      <alignment horizontal="center" wrapText="1"/>
    </xf>
    <xf numFmtId="0" fontId="31" fillId="0" borderId="20" xfId="1" applyFont="1" applyBorder="1" applyAlignment="1">
      <alignment horizontal="justify" vertical="center" wrapText="1"/>
    </xf>
    <xf numFmtId="0" fontId="31" fillId="0" borderId="21" xfId="1" applyFont="1" applyBorder="1" applyAlignment="1">
      <alignment horizontal="left" vertical="center" wrapText="1"/>
    </xf>
    <xf numFmtId="0" fontId="31" fillId="0" borderId="21" xfId="1" applyFont="1" applyBorder="1" applyAlignment="1">
      <alignment vertical="top" wrapText="1"/>
    </xf>
    <xf numFmtId="0" fontId="31" fillId="0" borderId="21" xfId="1" applyFont="1" applyBorder="1" applyAlignment="1">
      <alignment horizontal="center" vertical="center" wrapText="1"/>
    </xf>
    <xf numFmtId="0" fontId="1" fillId="0" borderId="21" xfId="1" applyBorder="1" applyAlignment="1">
      <alignment horizontal="center" vertical="center"/>
    </xf>
    <xf numFmtId="0" fontId="1" fillId="0" borderId="21" xfId="1" applyBorder="1" applyAlignment="1">
      <alignment horizontal="right" vertical="center"/>
    </xf>
    <xf numFmtId="44" fontId="1" fillId="0" borderId="21" xfId="1" applyNumberFormat="1" applyBorder="1" applyAlignment="1">
      <alignment horizontal="right" vertical="center"/>
    </xf>
    <xf numFmtId="0" fontId="1" fillId="0" borderId="21" xfId="1" applyBorder="1" applyAlignment="1">
      <alignment horizontal="center"/>
    </xf>
    <xf numFmtId="0" fontId="1" fillId="0" borderId="22" xfId="1" applyBorder="1" applyAlignment="1">
      <alignment horizontal="left" vertical="center"/>
    </xf>
    <xf numFmtId="0" fontId="30" fillId="4" borderId="23" xfId="1" applyFont="1" applyFill="1" applyBorder="1" applyAlignment="1">
      <alignment vertical="center"/>
    </xf>
    <xf numFmtId="0" fontId="30" fillId="4" borderId="24" xfId="1" applyFont="1" applyFill="1" applyBorder="1" applyAlignment="1">
      <alignment horizontal="left" vertical="center"/>
    </xf>
    <xf numFmtId="0" fontId="30" fillId="4" borderId="24" xfId="1" applyFont="1" applyFill="1" applyBorder="1" applyAlignment="1">
      <alignment vertical="center"/>
    </xf>
    <xf numFmtId="0" fontId="30" fillId="4" borderId="24" xfId="1" applyFont="1" applyFill="1" applyBorder="1" applyAlignment="1">
      <alignment horizontal="center" vertical="center"/>
    </xf>
    <xf numFmtId="0" fontId="30" fillId="4" borderId="24" xfId="1" applyFont="1" applyFill="1" applyBorder="1" applyAlignment="1">
      <alignment horizontal="right" vertical="center"/>
    </xf>
    <xf numFmtId="0" fontId="30" fillId="4" borderId="25" xfId="1" applyFont="1" applyFill="1" applyBorder="1" applyAlignment="1">
      <alignment horizontal="left" vertical="center"/>
    </xf>
    <xf numFmtId="0" fontId="1" fillId="0" borderId="15" xfId="1" applyFont="1" applyBorder="1"/>
    <xf numFmtId="0" fontId="1" fillId="0" borderId="16" xfId="1" applyFont="1" applyBorder="1" applyAlignment="1">
      <alignment horizontal="left" vertical="center"/>
    </xf>
    <xf numFmtId="0" fontId="31" fillId="0" borderId="16" xfId="1" applyFont="1" applyBorder="1" applyAlignment="1">
      <alignment vertical="top"/>
    </xf>
    <xf numFmtId="0" fontId="32" fillId="0" borderId="16" xfId="1" applyFont="1" applyBorder="1" applyAlignment="1">
      <alignment horizontal="center"/>
    </xf>
    <xf numFmtId="0" fontId="1" fillId="0" borderId="18" xfId="1" applyFont="1" applyBorder="1"/>
    <xf numFmtId="0" fontId="1" fillId="0" borderId="4" xfId="1" applyFont="1" applyBorder="1" applyAlignment="1">
      <alignment horizontal="left" vertical="center"/>
    </xf>
    <xf numFmtId="0" fontId="31" fillId="0" borderId="4" xfId="1" applyFont="1" applyBorder="1" applyAlignment="1">
      <alignment vertical="top"/>
    </xf>
    <xf numFmtId="0" fontId="32" fillId="0" borderId="4" xfId="1" applyFont="1" applyBorder="1" applyAlignment="1">
      <alignment horizontal="center"/>
    </xf>
    <xf numFmtId="0" fontId="1" fillId="0" borderId="20" xfId="1" applyFont="1" applyBorder="1"/>
    <xf numFmtId="0" fontId="1" fillId="0" borderId="21" xfId="1" applyFont="1" applyBorder="1" applyAlignment="1">
      <alignment horizontal="left" vertical="center"/>
    </xf>
    <xf numFmtId="0" fontId="32" fillId="0" borderId="21" xfId="1" applyFont="1" applyBorder="1" applyAlignment="1">
      <alignment horizontal="center"/>
    </xf>
    <xf numFmtId="0" fontId="32" fillId="0" borderId="15" xfId="1" applyFont="1" applyFill="1" applyBorder="1" applyAlignment="1"/>
    <xf numFmtId="0" fontId="32" fillId="0" borderId="16" xfId="1" applyFont="1" applyFill="1" applyBorder="1" applyAlignment="1">
      <alignment horizontal="left" vertical="center"/>
    </xf>
    <xf numFmtId="0" fontId="31" fillId="0" borderId="16" xfId="1" applyFont="1" applyBorder="1" applyAlignment="1">
      <alignment vertical="center"/>
    </xf>
    <xf numFmtId="0" fontId="31" fillId="0" borderId="16" xfId="1" applyFont="1" applyFill="1" applyBorder="1" applyAlignment="1">
      <alignment horizontal="center" vertical="center"/>
    </xf>
    <xf numFmtId="0" fontId="32" fillId="0" borderId="18" xfId="1" applyFont="1" applyFill="1" applyBorder="1" applyAlignment="1"/>
    <xf numFmtId="0" fontId="32" fillId="0" borderId="4" xfId="1" applyFont="1" applyFill="1" applyBorder="1" applyAlignment="1">
      <alignment horizontal="left" vertical="center"/>
    </xf>
    <xf numFmtId="0" fontId="31" fillId="0" borderId="4" xfId="1" applyFont="1" applyBorder="1" applyAlignment="1">
      <alignment vertical="center" wrapText="1"/>
    </xf>
    <xf numFmtId="0" fontId="31" fillId="0" borderId="4" xfId="1" applyFont="1" applyBorder="1" applyAlignment="1">
      <alignment vertical="center"/>
    </xf>
    <xf numFmtId="0" fontId="31" fillId="0" borderId="4" xfId="1" applyFont="1" applyFill="1" applyBorder="1" applyAlignment="1">
      <alignment horizontal="center" vertical="center"/>
    </xf>
    <xf numFmtId="0" fontId="31" fillId="0" borderId="4" xfId="1" applyFont="1" applyFill="1" applyBorder="1" applyAlignment="1">
      <alignment horizontal="center"/>
    </xf>
    <xf numFmtId="0" fontId="32" fillId="0" borderId="4" xfId="1" applyFont="1" applyFill="1" applyBorder="1" applyAlignment="1">
      <alignment horizontal="center"/>
    </xf>
    <xf numFmtId="0" fontId="1" fillId="0" borderId="4" xfId="1" applyFont="1" applyFill="1" applyBorder="1" applyAlignment="1">
      <alignment horizontal="center"/>
    </xf>
    <xf numFmtId="0" fontId="32" fillId="0" borderId="20" xfId="1" applyFont="1" applyFill="1" applyBorder="1" applyAlignment="1"/>
    <xf numFmtId="0" fontId="32" fillId="0" borderId="21" xfId="1" applyFont="1" applyFill="1" applyBorder="1" applyAlignment="1">
      <alignment horizontal="left" vertical="center"/>
    </xf>
    <xf numFmtId="0" fontId="31" fillId="0" borderId="21" xfId="1" applyFont="1" applyBorder="1" applyAlignment="1">
      <alignment vertical="center"/>
    </xf>
    <xf numFmtId="0" fontId="31" fillId="0" borderId="21" xfId="1" applyFont="1" applyFill="1" applyBorder="1" applyAlignment="1">
      <alignment horizontal="center" vertical="center"/>
    </xf>
    <xf numFmtId="0" fontId="1" fillId="0" borderId="0" xfId="1" applyAlignment="1">
      <alignment horizontal="center"/>
    </xf>
    <xf numFmtId="10" fontId="35" fillId="2" borderId="4" xfId="2" applyNumberFormat="1" applyFont="1" applyFill="1" applyBorder="1"/>
    <xf numFmtId="10" fontId="1" fillId="0" borderId="16" xfId="1" applyNumberFormat="1" applyBorder="1" applyAlignment="1">
      <alignment horizontal="center" vertical="center"/>
    </xf>
    <xf numFmtId="10" fontId="1" fillId="0" borderId="4" xfId="1" applyNumberFormat="1" applyBorder="1" applyAlignment="1">
      <alignment horizontal="center" vertical="center"/>
    </xf>
    <xf numFmtId="10" fontId="1" fillId="0" borderId="21" xfId="1" applyNumberFormat="1" applyBorder="1" applyAlignment="1">
      <alignment horizontal="center" vertical="center"/>
    </xf>
    <xf numFmtId="10" fontId="1" fillId="0" borderId="27" xfId="1" applyNumberFormat="1" applyBorder="1" applyAlignment="1">
      <alignment horizontal="center" vertical="center"/>
    </xf>
    <xf numFmtId="44" fontId="1" fillId="0" borderId="27" xfId="1" applyNumberFormat="1" applyBorder="1" applyAlignment="1">
      <alignment horizontal="right" vertical="center"/>
    </xf>
    <xf numFmtId="10" fontId="1" fillId="0" borderId="28" xfId="1" applyNumberFormat="1" applyBorder="1" applyAlignment="1">
      <alignment horizontal="center" vertical="center"/>
    </xf>
    <xf numFmtId="44" fontId="1" fillId="0" borderId="28" xfId="1" applyNumberFormat="1" applyBorder="1" applyAlignment="1">
      <alignment horizontal="right" vertical="center"/>
    </xf>
    <xf numFmtId="0" fontId="30" fillId="4" borderId="26" xfId="1" applyFont="1" applyFill="1" applyBorder="1" applyAlignment="1">
      <alignment horizontal="center" vertical="center"/>
    </xf>
    <xf numFmtId="0" fontId="25" fillId="0" borderId="0" xfId="1" applyFont="1" applyFill="1" applyBorder="1" applyAlignment="1">
      <alignment horizontal="left" vertical="center" wrapText="1"/>
    </xf>
    <xf numFmtId="0" fontId="25" fillId="0" borderId="0" xfId="1" applyFont="1" applyFill="1" applyBorder="1" applyAlignment="1">
      <alignment horizontal="left" vertical="center"/>
    </xf>
    <xf numFmtId="0" fontId="26" fillId="0" borderId="0" xfId="1" applyFont="1" applyFill="1" applyBorder="1" applyAlignment="1">
      <alignment horizontal="left" vertical="center"/>
    </xf>
    <xf numFmtId="0" fontId="18" fillId="2" borderId="5" xfId="1" applyFont="1" applyFill="1" applyBorder="1" applyAlignment="1">
      <alignment horizontal="center" vertical="center" wrapText="1"/>
    </xf>
    <xf numFmtId="0" fontId="18" fillId="2" borderId="6" xfId="1" applyFont="1" applyFill="1" applyBorder="1" applyAlignment="1">
      <alignment horizontal="center" vertical="center" wrapText="1"/>
    </xf>
    <xf numFmtId="0" fontId="18" fillId="2" borderId="7" xfId="1" applyFont="1" applyFill="1" applyBorder="1" applyAlignment="1">
      <alignment horizontal="center" vertical="center" wrapText="1"/>
    </xf>
    <xf numFmtId="0" fontId="18" fillId="2" borderId="8" xfId="1" applyFont="1" applyFill="1" applyBorder="1" applyAlignment="1">
      <alignment horizontal="center" vertical="center" wrapText="1"/>
    </xf>
    <xf numFmtId="0" fontId="18" fillId="2" borderId="9" xfId="1" applyFont="1" applyFill="1" applyBorder="1" applyAlignment="1">
      <alignment horizontal="center" vertical="center" wrapText="1"/>
    </xf>
    <xf numFmtId="0" fontId="18" fillId="2" borderId="10" xfId="1" applyFont="1" applyFill="1" applyBorder="1" applyAlignment="1">
      <alignment horizontal="center" vertical="center" wrapText="1"/>
    </xf>
    <xf numFmtId="0" fontId="11" fillId="2" borderId="0" xfId="1" applyFont="1" applyFill="1" applyBorder="1" applyAlignment="1">
      <alignment horizontal="center" vertical="center"/>
    </xf>
    <xf numFmtId="0" fontId="12" fillId="2" borderId="0" xfId="1" applyFont="1" applyFill="1" applyBorder="1" applyAlignment="1">
      <alignment horizontal="center" vertical="center"/>
    </xf>
    <xf numFmtId="0" fontId="17" fillId="2" borderId="1" xfId="1" applyNumberFormat="1" applyFont="1" applyFill="1" applyBorder="1" applyAlignment="1">
      <alignment horizontal="left" vertical="center"/>
    </xf>
    <xf numFmtId="0" fontId="17" fillId="2" borderId="2" xfId="1" applyNumberFormat="1" applyFont="1" applyFill="1" applyBorder="1" applyAlignment="1">
      <alignment horizontal="left" vertical="center"/>
    </xf>
    <xf numFmtId="0" fontId="17" fillId="2" borderId="3" xfId="1" applyNumberFormat="1" applyFont="1" applyFill="1" applyBorder="1" applyAlignment="1">
      <alignment horizontal="left" vertical="center"/>
    </xf>
    <xf numFmtId="0" fontId="19" fillId="2" borderId="4" xfId="1" applyNumberFormat="1" applyFont="1" applyFill="1" applyBorder="1" applyAlignment="1">
      <alignment vertical="center"/>
    </xf>
    <xf numFmtId="0" fontId="20" fillId="2" borderId="4" xfId="1" applyFont="1" applyFill="1" applyBorder="1" applyAlignment="1">
      <alignment vertical="center"/>
    </xf>
    <xf numFmtId="0" fontId="21" fillId="2" borderId="1" xfId="1" applyFont="1" applyFill="1" applyBorder="1" applyAlignment="1">
      <alignment horizontal="center" vertical="center" wrapText="1"/>
    </xf>
    <xf numFmtId="0" fontId="22" fillId="2" borderId="2" xfId="1" applyFont="1" applyFill="1" applyBorder="1" applyAlignment="1">
      <alignment horizontal="center" vertical="center" wrapText="1"/>
    </xf>
    <xf numFmtId="0" fontId="22" fillId="2" borderId="3" xfId="1" applyFont="1" applyFill="1" applyBorder="1" applyAlignment="1">
      <alignment horizontal="center" vertical="center" wrapText="1"/>
    </xf>
    <xf numFmtId="0" fontId="23" fillId="2" borderId="0" xfId="1" applyFont="1" applyFill="1" applyBorder="1" applyAlignment="1">
      <alignment horizontal="center"/>
    </xf>
    <xf numFmtId="0" fontId="13" fillId="2" borderId="0" xfId="1" applyFont="1" applyFill="1" applyBorder="1" applyAlignment="1"/>
    <xf numFmtId="0" fontId="34" fillId="2" borderId="4" xfId="1" applyFont="1" applyFill="1" applyBorder="1" applyAlignment="1">
      <alignment horizontal="center"/>
    </xf>
    <xf numFmtId="0" fontId="28" fillId="0" borderId="0" xfId="0" applyFont="1" applyAlignment="1">
      <alignment horizontal="center"/>
    </xf>
    <xf numFmtId="0" fontId="28" fillId="3" borderId="8" xfId="0" applyFont="1" applyFill="1" applyBorder="1" applyAlignment="1">
      <alignment horizontal="center" wrapText="1"/>
    </xf>
    <xf numFmtId="0" fontId="28" fillId="3" borderId="9" xfId="0" applyFont="1" applyFill="1" applyBorder="1" applyAlignment="1">
      <alignment horizontal="center" wrapText="1"/>
    </xf>
  </cellXfs>
  <cellStyles count="3">
    <cellStyle name="Normal" xfId="0" builtinId="0"/>
    <cellStyle name="Normal 2 2" xfId="1"/>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8</xdr:col>
      <xdr:colOff>0</xdr:colOff>
      <xdr:row>4</xdr:row>
      <xdr:rowOff>146539</xdr:rowOff>
    </xdr:to>
    <xdr:pic>
      <xdr:nvPicPr>
        <xdr:cNvPr id="3" name="Image 2"/>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4006" b="85077"/>
        <a:stretch/>
      </xdr:blipFill>
      <xdr:spPr bwMode="auto">
        <a:xfrm>
          <a:off x="0" y="1"/>
          <a:ext cx="6096000" cy="908538"/>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31"/>
  <sheetViews>
    <sheetView view="pageBreakPreview" topLeftCell="A10" zoomScale="130" zoomScaleNormal="100" zoomScaleSheetLayoutView="130" workbookViewId="0">
      <selection activeCell="H25" sqref="H25"/>
    </sheetView>
  </sheetViews>
  <sheetFormatPr baseColWidth="10" defaultColWidth="11.42578125" defaultRowHeight="15" x14ac:dyDescent="0.25"/>
  <cols>
    <col min="1" max="16384" width="11.42578125" style="2"/>
  </cols>
  <sheetData>
    <row r="1" spans="1:8" x14ac:dyDescent="0.25">
      <c r="A1" s="1"/>
      <c r="B1" s="1"/>
      <c r="C1" s="1"/>
      <c r="D1" s="1"/>
      <c r="E1" s="1"/>
      <c r="F1" s="1"/>
      <c r="G1" s="1"/>
      <c r="H1" s="1"/>
    </row>
    <row r="2" spans="1:8" x14ac:dyDescent="0.25">
      <c r="A2" s="1"/>
      <c r="B2" s="1"/>
      <c r="C2" s="1"/>
      <c r="D2" s="1"/>
      <c r="E2" s="1"/>
      <c r="F2" s="1"/>
      <c r="G2" s="1"/>
      <c r="H2" s="1"/>
    </row>
    <row r="3" spans="1:8" x14ac:dyDescent="0.25">
      <c r="A3" s="1"/>
      <c r="B3" s="1"/>
      <c r="C3" s="1"/>
      <c r="D3" s="1"/>
      <c r="E3" s="1"/>
      <c r="F3" s="1"/>
      <c r="G3" s="1"/>
      <c r="H3" s="1"/>
    </row>
    <row r="4" spans="1:8" x14ac:dyDescent="0.25">
      <c r="A4" s="3"/>
      <c r="B4" s="3"/>
      <c r="C4" s="3"/>
      <c r="D4" s="3"/>
      <c r="E4" s="3"/>
      <c r="F4" s="3"/>
      <c r="G4" s="1"/>
      <c r="H4" s="1"/>
    </row>
    <row r="5" spans="1:8" x14ac:dyDescent="0.25">
      <c r="A5" s="3"/>
      <c r="B5" s="3"/>
      <c r="C5" s="3"/>
      <c r="D5" s="3"/>
      <c r="E5" s="3"/>
      <c r="F5" s="3"/>
      <c r="G5" s="1"/>
      <c r="H5" s="1"/>
    </row>
    <row r="6" spans="1:8" x14ac:dyDescent="0.25">
      <c r="A6" s="3"/>
      <c r="B6" s="3"/>
      <c r="C6" s="3"/>
      <c r="D6" s="3"/>
      <c r="E6" s="3"/>
      <c r="F6" s="3"/>
      <c r="G6" s="1"/>
      <c r="H6" s="1"/>
    </row>
    <row r="7" spans="1:8" x14ac:dyDescent="0.25">
      <c r="A7" s="4" t="s">
        <v>0</v>
      </c>
      <c r="B7" s="5"/>
      <c r="C7" s="5"/>
      <c r="D7" s="5"/>
      <c r="E7" s="3"/>
      <c r="F7" s="6"/>
      <c r="G7" s="1"/>
      <c r="H7" s="1"/>
    </row>
    <row r="8" spans="1:8" x14ac:dyDescent="0.25">
      <c r="A8" s="4" t="s">
        <v>1</v>
      </c>
      <c r="B8" s="5"/>
      <c r="C8" s="3"/>
      <c r="D8" s="7"/>
      <c r="E8" s="8"/>
      <c r="F8" s="8"/>
      <c r="G8" s="1"/>
      <c r="H8" s="1"/>
    </row>
    <row r="9" spans="1:8" ht="15.75" x14ac:dyDescent="0.25">
      <c r="A9" s="9"/>
      <c r="B9" s="5"/>
      <c r="C9" s="3"/>
      <c r="D9" s="7"/>
      <c r="E9" s="7"/>
      <c r="F9" s="7"/>
      <c r="G9" s="1"/>
      <c r="H9" s="1"/>
    </row>
    <row r="10" spans="1:8" x14ac:dyDescent="0.25">
      <c r="A10" s="4" t="s">
        <v>2</v>
      </c>
      <c r="B10" s="5"/>
      <c r="C10" s="5"/>
      <c r="D10" s="10"/>
      <c r="E10" s="7"/>
      <c r="F10" s="7"/>
      <c r="G10" s="1"/>
      <c r="H10" s="1"/>
    </row>
    <row r="11" spans="1:8" x14ac:dyDescent="0.25">
      <c r="A11" s="4" t="s">
        <v>3</v>
      </c>
      <c r="B11" s="5"/>
      <c r="C11" s="5"/>
      <c r="D11" s="10"/>
      <c r="E11" s="7"/>
      <c r="F11" s="7"/>
      <c r="G11" s="1"/>
      <c r="H11" s="1"/>
    </row>
    <row r="12" spans="1:8" x14ac:dyDescent="0.25">
      <c r="A12" s="4" t="s">
        <v>4</v>
      </c>
      <c r="B12" s="5"/>
      <c r="C12" s="5"/>
      <c r="D12" s="10"/>
      <c r="E12" s="7"/>
      <c r="F12" s="7"/>
      <c r="G12" s="1"/>
      <c r="H12" s="1"/>
    </row>
    <row r="13" spans="1:8" ht="12.75" customHeight="1" x14ac:dyDescent="0.4">
      <c r="A13" s="11"/>
      <c r="B13" s="11"/>
      <c r="C13" s="120"/>
      <c r="D13" s="121"/>
      <c r="E13" s="121"/>
      <c r="F13" s="121"/>
      <c r="G13" s="12"/>
      <c r="H13" s="1"/>
    </row>
    <row r="14" spans="1:8" ht="12.75" customHeight="1" x14ac:dyDescent="0.25">
      <c r="A14" s="13"/>
      <c r="B14" s="14"/>
      <c r="C14" s="121"/>
      <c r="D14" s="121"/>
      <c r="E14" s="121"/>
      <c r="F14" s="121"/>
      <c r="G14" s="12"/>
      <c r="H14" s="1"/>
    </row>
    <row r="15" spans="1:8" x14ac:dyDescent="0.25">
      <c r="A15" s="13"/>
      <c r="B15" s="14"/>
      <c r="C15" s="13"/>
      <c r="D15" s="14"/>
      <c r="E15" s="13"/>
      <c r="F15" s="14"/>
      <c r="G15" s="12"/>
      <c r="H15" s="1"/>
    </row>
    <row r="16" spans="1:8" x14ac:dyDescent="0.25">
      <c r="A16" s="13" t="s">
        <v>5</v>
      </c>
      <c r="B16" s="14"/>
      <c r="C16" s="13"/>
      <c r="D16" s="14"/>
      <c r="E16" s="15"/>
      <c r="F16" s="14"/>
      <c r="G16" s="12"/>
      <c r="H16" s="1"/>
    </row>
    <row r="17" spans="1:8" x14ac:dyDescent="0.25">
      <c r="A17" s="13"/>
      <c r="B17" s="14"/>
      <c r="C17" s="13"/>
      <c r="D17" s="14"/>
      <c r="E17" s="15"/>
      <c r="F17" s="14"/>
      <c r="G17" s="12"/>
      <c r="H17" s="1"/>
    </row>
    <row r="18" spans="1:8" hidden="1" x14ac:dyDescent="0.25">
      <c r="A18" s="13"/>
      <c r="B18" s="14"/>
      <c r="C18" s="13"/>
      <c r="D18" s="14"/>
      <c r="E18" s="15"/>
      <c r="F18" s="14"/>
      <c r="G18" s="12"/>
      <c r="H18" s="1"/>
    </row>
    <row r="19" spans="1:8" ht="31.5" customHeight="1" x14ac:dyDescent="0.25">
      <c r="A19" s="13"/>
      <c r="B19" s="122" t="s">
        <v>6</v>
      </c>
      <c r="C19" s="123"/>
      <c r="D19" s="123"/>
      <c r="E19" s="123"/>
      <c r="F19" s="123"/>
      <c r="G19" s="124"/>
      <c r="H19" s="1"/>
    </row>
    <row r="20" spans="1:8" ht="60.95" customHeight="1" x14ac:dyDescent="0.25">
      <c r="A20" s="13"/>
      <c r="B20" s="125" t="s">
        <v>7</v>
      </c>
      <c r="C20" s="126"/>
      <c r="D20" s="127" t="s">
        <v>8</v>
      </c>
      <c r="E20" s="128"/>
      <c r="F20" s="128"/>
      <c r="G20" s="129"/>
      <c r="H20" s="1"/>
    </row>
    <row r="21" spans="1:8" ht="12.75" customHeight="1" x14ac:dyDescent="0.4">
      <c r="A21" s="11"/>
      <c r="B21" s="11"/>
      <c r="C21" s="11"/>
      <c r="D21" s="11"/>
      <c r="E21" s="11"/>
      <c r="F21" s="11"/>
      <c r="G21" s="12"/>
      <c r="H21" s="1"/>
    </row>
    <row r="22" spans="1:8" x14ac:dyDescent="0.25">
      <c r="A22" s="15"/>
      <c r="B22" s="15"/>
      <c r="C22" s="15"/>
      <c r="D22" s="15"/>
      <c r="E22" s="15"/>
      <c r="F22" s="15"/>
      <c r="G22" s="12"/>
      <c r="H22" s="1"/>
    </row>
    <row r="23" spans="1:8" ht="30.75" x14ac:dyDescent="0.45">
      <c r="A23" s="130" t="s">
        <v>9</v>
      </c>
      <c r="B23" s="131"/>
      <c r="C23" s="131"/>
      <c r="D23" s="131"/>
      <c r="E23" s="131"/>
      <c r="F23" s="131"/>
      <c r="G23" s="131"/>
      <c r="H23" s="1"/>
    </row>
    <row r="24" spans="1:8" x14ac:dyDescent="0.25">
      <c r="A24" s="15"/>
      <c r="B24" s="15"/>
      <c r="C24" s="15"/>
      <c r="D24" s="15"/>
      <c r="E24" s="15"/>
      <c r="F24" s="15"/>
      <c r="G24" s="12"/>
      <c r="H24" s="1"/>
    </row>
    <row r="25" spans="1:8" s="16" customFormat="1" ht="21" x14ac:dyDescent="0.35">
      <c r="A25" s="132" t="s">
        <v>18</v>
      </c>
      <c r="B25" s="132"/>
      <c r="C25" s="132"/>
      <c r="D25" s="132"/>
      <c r="E25" s="132"/>
      <c r="F25" s="132"/>
      <c r="G25" s="132"/>
      <c r="H25" s="102"/>
    </row>
    <row r="26" spans="1:8" s="18" customFormat="1" ht="121.5" customHeight="1" x14ac:dyDescent="0.25">
      <c r="A26" s="111"/>
      <c r="B26" s="112"/>
      <c r="C26" s="112"/>
      <c r="D26" s="112"/>
      <c r="E26" s="112"/>
      <c r="F26" s="112"/>
      <c r="G26" s="113"/>
      <c r="H26" s="17"/>
    </row>
    <row r="27" spans="1:8" x14ac:dyDescent="0.25">
      <c r="A27" s="14"/>
      <c r="B27" s="15"/>
      <c r="C27" s="15"/>
      <c r="D27" s="15"/>
      <c r="E27" s="15"/>
      <c r="F27" s="15"/>
      <c r="G27" s="12"/>
      <c r="H27" s="1"/>
    </row>
    <row r="28" spans="1:8" ht="15.75" thickBot="1" x14ac:dyDescent="0.3">
      <c r="A28" s="15"/>
      <c r="B28" s="15"/>
      <c r="C28" s="15"/>
      <c r="D28" s="15"/>
      <c r="E28" s="15"/>
      <c r="F28" s="15"/>
      <c r="G28" s="12"/>
      <c r="H28" s="1"/>
    </row>
    <row r="29" spans="1:8" ht="90.75" customHeight="1" x14ac:dyDescent="0.25">
      <c r="A29" s="19"/>
      <c r="B29" s="114" t="s">
        <v>10</v>
      </c>
      <c r="C29" s="115"/>
      <c r="D29" s="115"/>
      <c r="E29" s="115"/>
      <c r="F29" s="115"/>
      <c r="G29" s="116"/>
      <c r="H29" s="1"/>
    </row>
    <row r="30" spans="1:8" ht="18" customHeight="1" thickBot="1" x14ac:dyDescent="0.3">
      <c r="A30" s="12"/>
      <c r="B30" s="117"/>
      <c r="C30" s="118"/>
      <c r="D30" s="118"/>
      <c r="E30" s="118"/>
      <c r="F30" s="118"/>
      <c r="G30" s="119"/>
      <c r="H30" s="1"/>
    </row>
    <row r="31" spans="1:8" x14ac:dyDescent="0.25">
      <c r="A31" s="1"/>
      <c r="B31" s="1"/>
      <c r="C31" s="1"/>
      <c r="D31" s="1"/>
      <c r="E31" s="1"/>
      <c r="F31" s="1"/>
      <c r="G31" s="1"/>
      <c r="H31" s="1"/>
    </row>
  </sheetData>
  <sheetProtection algorithmName="SHA-512" hashValue="svdA1jIY69fQ8SUuE1OIeiVb2J0BPlTM4L0udMHcJ1KzTr7wlKN/g3EOymEjrmHBR7uP33NrFa5T1IkmlTaVag==" saltValue="f4PVRe/YlLTYQL8kqjvEjA==" spinCount="100000" sheet="1" objects="1" scenarios="1"/>
  <protectedRanges>
    <protectedRange sqref="H25 B19" name="Plage1"/>
  </protectedRanges>
  <mergeCells count="8">
    <mergeCell ref="A26:G26"/>
    <mergeCell ref="B29:G30"/>
    <mergeCell ref="C13:F14"/>
    <mergeCell ref="B19:G19"/>
    <mergeCell ref="B20:C20"/>
    <mergeCell ref="D20:G20"/>
    <mergeCell ref="A23:G23"/>
    <mergeCell ref="A25:G25"/>
  </mergeCells>
  <pageMargins left="0.78740157499999996" right="0.78740157499999996" top="0.984251969" bottom="0.984251969" header="0.4921259845" footer="0.4921259845"/>
  <pageSetup paperSize="9" scale="93" fitToHeight="0" orientation="portrait"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285"/>
  <sheetViews>
    <sheetView tabSelected="1" workbookViewId="0">
      <selection activeCell="J4" sqref="J4"/>
    </sheetView>
  </sheetViews>
  <sheetFormatPr baseColWidth="10" defaultRowHeight="12.75" x14ac:dyDescent="0.2"/>
  <cols>
    <col min="1" max="1" width="13.5703125" style="30" bestFit="1" customWidth="1"/>
    <col min="2" max="2" width="29.28515625" style="30" customWidth="1"/>
    <col min="3" max="3" width="71.7109375" style="30" customWidth="1"/>
    <col min="4" max="4" width="12.42578125" style="30" bestFit="1" customWidth="1"/>
    <col min="5" max="6" width="16.42578125" style="30" customWidth="1"/>
    <col min="7" max="7" width="17.42578125" style="30" customWidth="1"/>
    <col min="8" max="8" width="12.7109375" style="101" customWidth="1"/>
    <col min="9" max="9" width="14" style="30" customWidth="1"/>
    <col min="10" max="10" width="29.28515625" style="30" customWidth="1"/>
    <col min="11" max="16384" width="11.42578125" style="30"/>
  </cols>
  <sheetData>
    <row r="1" spans="1:10" customFormat="1" ht="15.75" x14ac:dyDescent="0.25">
      <c r="A1" s="133" t="s">
        <v>11</v>
      </c>
      <c r="B1" s="133"/>
      <c r="C1" s="133"/>
      <c r="D1" s="133"/>
      <c r="E1" s="133"/>
      <c r="F1" s="133"/>
      <c r="G1" s="133"/>
      <c r="H1" s="133"/>
      <c r="I1" s="133"/>
      <c r="J1" s="133"/>
    </row>
    <row r="2" spans="1:10" customFormat="1" ht="15.75" x14ac:dyDescent="0.25">
      <c r="A2" s="20"/>
      <c r="B2" s="20"/>
      <c r="C2" s="20"/>
      <c r="D2" s="20"/>
      <c r="E2" s="20"/>
      <c r="F2" s="20"/>
      <c r="G2" s="21"/>
      <c r="H2" s="21"/>
    </row>
    <row r="3" spans="1:10" customFormat="1" ht="16.5" customHeight="1" thickBot="1" x14ac:dyDescent="0.3">
      <c r="A3" s="134" t="s">
        <v>12</v>
      </c>
      <c r="B3" s="135"/>
      <c r="C3" s="135"/>
      <c r="D3" s="135"/>
      <c r="E3" s="135"/>
      <c r="F3" s="135"/>
      <c r="G3" s="135"/>
      <c r="H3" s="135"/>
      <c r="I3" s="135"/>
      <c r="J3" s="135"/>
    </row>
    <row r="4" spans="1:10" customFormat="1" ht="29.25" thickBot="1" x14ac:dyDescent="0.3">
      <c r="A4" s="22" t="s">
        <v>13</v>
      </c>
      <c r="B4" s="22" t="s">
        <v>14</v>
      </c>
      <c r="C4" s="22" t="s">
        <v>15</v>
      </c>
      <c r="D4" s="22" t="s">
        <v>16</v>
      </c>
      <c r="E4" s="23" t="s">
        <v>17</v>
      </c>
      <c r="F4" s="23" t="s">
        <v>18</v>
      </c>
      <c r="G4" s="23" t="s">
        <v>19</v>
      </c>
      <c r="H4" s="23" t="s">
        <v>20</v>
      </c>
      <c r="I4" s="23" t="s">
        <v>21</v>
      </c>
      <c r="J4" s="23" t="s">
        <v>22</v>
      </c>
    </row>
    <row r="5" spans="1:10" ht="21" thickBot="1" x14ac:dyDescent="0.25">
      <c r="A5" s="24"/>
      <c r="B5" s="25"/>
      <c r="C5" s="26" t="s">
        <v>23</v>
      </c>
      <c r="D5" s="26"/>
      <c r="E5" s="28"/>
      <c r="F5" s="27"/>
      <c r="G5" s="28"/>
      <c r="H5" s="26"/>
      <c r="I5" s="28"/>
      <c r="J5" s="29"/>
    </row>
    <row r="6" spans="1:10" ht="15.75" customHeight="1" x14ac:dyDescent="0.2">
      <c r="A6" s="31" t="s">
        <v>24</v>
      </c>
      <c r="B6" s="32"/>
      <c r="C6" s="33" t="s">
        <v>25</v>
      </c>
      <c r="D6" s="34" t="s">
        <v>26</v>
      </c>
      <c r="E6" s="36"/>
      <c r="F6" s="103">
        <f>'Lot 6 - page de garde'!$H$25</f>
        <v>0</v>
      </c>
      <c r="G6" s="37">
        <f>(1-F6)*E6</f>
        <v>0</v>
      </c>
      <c r="H6" s="38">
        <v>5</v>
      </c>
      <c r="I6" s="37">
        <f>G6*H6</f>
        <v>0</v>
      </c>
      <c r="J6" s="39"/>
    </row>
    <row r="7" spans="1:10" ht="15" x14ac:dyDescent="0.2">
      <c r="A7" s="40" t="s">
        <v>27</v>
      </c>
      <c r="B7" s="41"/>
      <c r="C7" s="42" t="s">
        <v>28</v>
      </c>
      <c r="D7" s="43" t="s">
        <v>29</v>
      </c>
      <c r="E7" s="45"/>
      <c r="F7" s="104">
        <f>'Lot 6 - page de garde'!$H$25</f>
        <v>0</v>
      </c>
      <c r="G7" s="46">
        <f>(1-F7)*E7</f>
        <v>0</v>
      </c>
      <c r="H7" s="47">
        <v>5</v>
      </c>
      <c r="I7" s="46">
        <f t="shared" ref="I7:I70" si="0">G7*H7</f>
        <v>0</v>
      </c>
      <c r="J7" s="48"/>
    </row>
    <row r="8" spans="1:10" ht="15" x14ac:dyDescent="0.2">
      <c r="A8" s="40" t="s">
        <v>30</v>
      </c>
      <c r="B8" s="41"/>
      <c r="C8" s="42" t="s">
        <v>31</v>
      </c>
      <c r="D8" s="43" t="s">
        <v>29</v>
      </c>
      <c r="E8" s="45"/>
      <c r="F8" s="104">
        <f>'Lot 6 - page de garde'!$H$25</f>
        <v>0</v>
      </c>
      <c r="G8" s="46">
        <f t="shared" ref="G8:G71" si="1">(1-F8)*E8</f>
        <v>0</v>
      </c>
      <c r="H8" s="47">
        <v>100</v>
      </c>
      <c r="I8" s="46">
        <f t="shared" si="0"/>
        <v>0</v>
      </c>
      <c r="J8" s="48"/>
    </row>
    <row r="9" spans="1:10" ht="15" x14ac:dyDescent="0.2">
      <c r="A9" s="40" t="s">
        <v>32</v>
      </c>
      <c r="B9" s="41"/>
      <c r="C9" s="42" t="s">
        <v>33</v>
      </c>
      <c r="D9" s="43" t="s">
        <v>29</v>
      </c>
      <c r="E9" s="45"/>
      <c r="F9" s="104">
        <f>'Lot 6 - page de garde'!$H$25</f>
        <v>0</v>
      </c>
      <c r="G9" s="46">
        <f t="shared" si="1"/>
        <v>0</v>
      </c>
      <c r="H9" s="47">
        <v>5</v>
      </c>
      <c r="I9" s="46">
        <f t="shared" si="0"/>
        <v>0</v>
      </c>
      <c r="J9" s="48"/>
    </row>
    <row r="10" spans="1:10" ht="15" x14ac:dyDescent="0.2">
      <c r="A10" s="40" t="s">
        <v>34</v>
      </c>
      <c r="B10" s="41"/>
      <c r="C10" s="42" t="s">
        <v>35</v>
      </c>
      <c r="D10" s="43" t="s">
        <v>29</v>
      </c>
      <c r="E10" s="45"/>
      <c r="F10" s="104">
        <f>'Lot 6 - page de garde'!$H$25</f>
        <v>0</v>
      </c>
      <c r="G10" s="46">
        <f t="shared" si="1"/>
        <v>0</v>
      </c>
      <c r="H10" s="47">
        <v>5</v>
      </c>
      <c r="I10" s="46">
        <f t="shared" si="0"/>
        <v>0</v>
      </c>
      <c r="J10" s="48"/>
    </row>
    <row r="11" spans="1:10" ht="15" x14ac:dyDescent="0.2">
      <c r="A11" s="40" t="s">
        <v>36</v>
      </c>
      <c r="B11" s="41"/>
      <c r="C11" s="42" t="s">
        <v>37</v>
      </c>
      <c r="D11" s="43" t="s">
        <v>29</v>
      </c>
      <c r="E11" s="45"/>
      <c r="F11" s="104">
        <f>'Lot 6 - page de garde'!$H$25</f>
        <v>0</v>
      </c>
      <c r="G11" s="46">
        <f t="shared" si="1"/>
        <v>0</v>
      </c>
      <c r="H11" s="47">
        <v>5</v>
      </c>
      <c r="I11" s="46">
        <f t="shared" si="0"/>
        <v>0</v>
      </c>
      <c r="J11" s="48"/>
    </row>
    <row r="12" spans="1:10" ht="15" x14ac:dyDescent="0.25">
      <c r="A12" s="40" t="s">
        <v>38</v>
      </c>
      <c r="B12" s="41"/>
      <c r="C12" s="42" t="s">
        <v>39</v>
      </c>
      <c r="D12" s="49" t="s">
        <v>29</v>
      </c>
      <c r="E12" s="45"/>
      <c r="F12" s="104">
        <f>'Lot 6 - page de garde'!$H$25</f>
        <v>0</v>
      </c>
      <c r="G12" s="46">
        <f t="shared" si="1"/>
        <v>0</v>
      </c>
      <c r="H12" s="47">
        <v>5</v>
      </c>
      <c r="I12" s="46">
        <f t="shared" si="0"/>
        <v>0</v>
      </c>
      <c r="J12" s="48"/>
    </row>
    <row r="13" spans="1:10" ht="15" x14ac:dyDescent="0.2">
      <c r="A13" s="40" t="s">
        <v>40</v>
      </c>
      <c r="B13" s="41"/>
      <c r="C13" s="42" t="s">
        <v>41</v>
      </c>
      <c r="D13" s="43" t="s">
        <v>29</v>
      </c>
      <c r="E13" s="45"/>
      <c r="F13" s="104">
        <f>'Lot 6 - page de garde'!$H$25</f>
        <v>0</v>
      </c>
      <c r="G13" s="46">
        <f t="shared" si="1"/>
        <v>0</v>
      </c>
      <c r="H13" s="47">
        <v>5</v>
      </c>
      <c r="I13" s="46">
        <f t="shared" si="0"/>
        <v>0</v>
      </c>
      <c r="J13" s="48"/>
    </row>
    <row r="14" spans="1:10" ht="15" x14ac:dyDescent="0.2">
      <c r="A14" s="40" t="s">
        <v>42</v>
      </c>
      <c r="B14" s="41"/>
      <c r="C14" s="42" t="s">
        <v>43</v>
      </c>
      <c r="D14" s="50" t="s">
        <v>29</v>
      </c>
      <c r="E14" s="45"/>
      <c r="F14" s="104">
        <f>'Lot 6 - page de garde'!$H$25</f>
        <v>0</v>
      </c>
      <c r="G14" s="46">
        <f t="shared" si="1"/>
        <v>0</v>
      </c>
      <c r="H14" s="47">
        <v>5</v>
      </c>
      <c r="I14" s="46">
        <f t="shared" si="0"/>
        <v>0</v>
      </c>
      <c r="J14" s="48"/>
    </row>
    <row r="15" spans="1:10" ht="15" x14ac:dyDescent="0.2">
      <c r="A15" s="40" t="s">
        <v>44</v>
      </c>
      <c r="B15" s="41"/>
      <c r="C15" s="42" t="s">
        <v>45</v>
      </c>
      <c r="D15" s="43" t="s">
        <v>29</v>
      </c>
      <c r="E15" s="45"/>
      <c r="F15" s="104">
        <f>'Lot 6 - page de garde'!$H$25</f>
        <v>0</v>
      </c>
      <c r="G15" s="46">
        <f t="shared" si="1"/>
        <v>0</v>
      </c>
      <c r="H15" s="47">
        <v>5</v>
      </c>
      <c r="I15" s="46">
        <f t="shared" si="0"/>
        <v>0</v>
      </c>
      <c r="J15" s="48"/>
    </row>
    <row r="16" spans="1:10" ht="15" x14ac:dyDescent="0.2">
      <c r="A16" s="40" t="s">
        <v>46</v>
      </c>
      <c r="B16" s="41"/>
      <c r="C16" s="42" t="s">
        <v>47</v>
      </c>
      <c r="D16" s="51" t="s">
        <v>29</v>
      </c>
      <c r="E16" s="45"/>
      <c r="F16" s="104">
        <f>'Lot 6 - page de garde'!$H$25</f>
        <v>0</v>
      </c>
      <c r="G16" s="46">
        <f t="shared" si="1"/>
        <v>0</v>
      </c>
      <c r="H16" s="47">
        <v>5</v>
      </c>
      <c r="I16" s="46">
        <f t="shared" si="0"/>
        <v>0</v>
      </c>
      <c r="J16" s="48"/>
    </row>
    <row r="17" spans="1:10" ht="15" x14ac:dyDescent="0.2">
      <c r="A17" s="40" t="s">
        <v>48</v>
      </c>
      <c r="B17" s="41"/>
      <c r="C17" s="42" t="s">
        <v>49</v>
      </c>
      <c r="D17" s="43" t="s">
        <v>29</v>
      </c>
      <c r="E17" s="45"/>
      <c r="F17" s="104">
        <f>'Lot 6 - page de garde'!$H$25</f>
        <v>0</v>
      </c>
      <c r="G17" s="46">
        <f t="shared" si="1"/>
        <v>0</v>
      </c>
      <c r="H17" s="47">
        <v>5</v>
      </c>
      <c r="I17" s="46">
        <f t="shared" si="0"/>
        <v>0</v>
      </c>
      <c r="J17" s="48"/>
    </row>
    <row r="18" spans="1:10" ht="15" x14ac:dyDescent="0.2">
      <c r="A18" s="40" t="s">
        <v>50</v>
      </c>
      <c r="B18" s="41"/>
      <c r="C18" s="42" t="s">
        <v>51</v>
      </c>
      <c r="D18" s="51" t="s">
        <v>29</v>
      </c>
      <c r="E18" s="45"/>
      <c r="F18" s="104">
        <f>'Lot 6 - page de garde'!$H$25</f>
        <v>0</v>
      </c>
      <c r="G18" s="46">
        <f t="shared" si="1"/>
        <v>0</v>
      </c>
      <c r="H18" s="47">
        <v>5</v>
      </c>
      <c r="I18" s="46">
        <f t="shared" si="0"/>
        <v>0</v>
      </c>
      <c r="J18" s="48"/>
    </row>
    <row r="19" spans="1:10" s="57" customFormat="1" ht="15" x14ac:dyDescent="0.2">
      <c r="A19" s="40" t="s">
        <v>52</v>
      </c>
      <c r="B19" s="52"/>
      <c r="C19" s="53" t="s">
        <v>53</v>
      </c>
      <c r="D19" s="51" t="s">
        <v>54</v>
      </c>
      <c r="E19" s="54"/>
      <c r="F19" s="104">
        <f>'Lot 6 - page de garde'!$H$25</f>
        <v>0</v>
      </c>
      <c r="G19" s="46">
        <f t="shared" si="1"/>
        <v>0</v>
      </c>
      <c r="H19" s="55">
        <v>5</v>
      </c>
      <c r="I19" s="46">
        <f t="shared" si="0"/>
        <v>0</v>
      </c>
      <c r="J19" s="56"/>
    </row>
    <row r="20" spans="1:10" s="57" customFormat="1" ht="15" x14ac:dyDescent="0.25">
      <c r="A20" s="40" t="s">
        <v>55</v>
      </c>
      <c r="B20" s="52"/>
      <c r="C20" s="53" t="s">
        <v>56</v>
      </c>
      <c r="D20" s="58" t="s">
        <v>29</v>
      </c>
      <c r="E20" s="54"/>
      <c r="F20" s="104">
        <f>'Lot 6 - page de garde'!$H$25</f>
        <v>0</v>
      </c>
      <c r="G20" s="46">
        <f t="shared" si="1"/>
        <v>0</v>
      </c>
      <c r="H20" s="55">
        <v>5</v>
      </c>
      <c r="I20" s="46">
        <f t="shared" si="0"/>
        <v>0</v>
      </c>
      <c r="J20" s="56"/>
    </row>
    <row r="21" spans="1:10" s="57" customFormat="1" ht="15" x14ac:dyDescent="0.25">
      <c r="A21" s="40" t="s">
        <v>57</v>
      </c>
      <c r="B21" s="52"/>
      <c r="C21" s="53" t="s">
        <v>58</v>
      </c>
      <c r="D21" s="58" t="s">
        <v>29</v>
      </c>
      <c r="E21" s="54"/>
      <c r="F21" s="104">
        <f>'Lot 6 - page de garde'!$H$25</f>
        <v>0</v>
      </c>
      <c r="G21" s="46">
        <f t="shared" si="1"/>
        <v>0</v>
      </c>
      <c r="H21" s="55">
        <v>5</v>
      </c>
      <c r="I21" s="46">
        <f t="shared" si="0"/>
        <v>0</v>
      </c>
      <c r="J21" s="56"/>
    </row>
    <row r="22" spans="1:10" s="57" customFormat="1" ht="15" x14ac:dyDescent="0.2">
      <c r="A22" s="40" t="s">
        <v>59</v>
      </c>
      <c r="B22" s="52"/>
      <c r="C22" s="53" t="s">
        <v>60</v>
      </c>
      <c r="D22" s="51" t="s">
        <v>29</v>
      </c>
      <c r="E22" s="54"/>
      <c r="F22" s="104">
        <f>'Lot 6 - page de garde'!$H$25</f>
        <v>0</v>
      </c>
      <c r="G22" s="46">
        <f t="shared" si="1"/>
        <v>0</v>
      </c>
      <c r="H22" s="55">
        <v>5</v>
      </c>
      <c r="I22" s="46">
        <f t="shared" si="0"/>
        <v>0</v>
      </c>
      <c r="J22" s="56"/>
    </row>
    <row r="23" spans="1:10" s="57" customFormat="1" ht="15" x14ac:dyDescent="0.2">
      <c r="A23" s="40" t="s">
        <v>61</v>
      </c>
      <c r="B23" s="52"/>
      <c r="C23" s="53" t="s">
        <v>62</v>
      </c>
      <c r="D23" s="51" t="s">
        <v>29</v>
      </c>
      <c r="E23" s="54"/>
      <c r="F23" s="104">
        <f>'Lot 6 - page de garde'!$H$25</f>
        <v>0</v>
      </c>
      <c r="G23" s="46">
        <f t="shared" si="1"/>
        <v>0</v>
      </c>
      <c r="H23" s="55">
        <v>5</v>
      </c>
      <c r="I23" s="46">
        <f t="shared" si="0"/>
        <v>0</v>
      </c>
      <c r="J23" s="56"/>
    </row>
    <row r="24" spans="1:10" s="57" customFormat="1" ht="15" x14ac:dyDescent="0.2">
      <c r="A24" s="40" t="s">
        <v>63</v>
      </c>
      <c r="B24" s="52"/>
      <c r="C24" s="53" t="s">
        <v>64</v>
      </c>
      <c r="D24" s="51" t="s">
        <v>29</v>
      </c>
      <c r="E24" s="54"/>
      <c r="F24" s="104">
        <f>'Lot 6 - page de garde'!$H$25</f>
        <v>0</v>
      </c>
      <c r="G24" s="46">
        <f t="shared" si="1"/>
        <v>0</v>
      </c>
      <c r="H24" s="55">
        <v>5</v>
      </c>
      <c r="I24" s="46">
        <f t="shared" si="0"/>
        <v>0</v>
      </c>
      <c r="J24" s="56"/>
    </row>
    <row r="25" spans="1:10" s="57" customFormat="1" ht="15" x14ac:dyDescent="0.2">
      <c r="A25" s="40" t="s">
        <v>65</v>
      </c>
      <c r="B25" s="52"/>
      <c r="C25" s="53" t="s">
        <v>66</v>
      </c>
      <c r="D25" s="51" t="s">
        <v>29</v>
      </c>
      <c r="E25" s="54"/>
      <c r="F25" s="104">
        <f>'Lot 6 - page de garde'!$H$25</f>
        <v>0</v>
      </c>
      <c r="G25" s="46">
        <f t="shared" si="1"/>
        <v>0</v>
      </c>
      <c r="H25" s="55">
        <v>5</v>
      </c>
      <c r="I25" s="46">
        <f t="shared" si="0"/>
        <v>0</v>
      </c>
      <c r="J25" s="56"/>
    </row>
    <row r="26" spans="1:10" s="57" customFormat="1" ht="15" x14ac:dyDescent="0.2">
      <c r="A26" s="40" t="s">
        <v>67</v>
      </c>
      <c r="B26" s="52"/>
      <c r="C26" s="53" t="s">
        <v>68</v>
      </c>
      <c r="D26" s="51" t="s">
        <v>29</v>
      </c>
      <c r="E26" s="54"/>
      <c r="F26" s="104">
        <f>'Lot 6 - page de garde'!$H$25</f>
        <v>0</v>
      </c>
      <c r="G26" s="46">
        <f t="shared" si="1"/>
        <v>0</v>
      </c>
      <c r="H26" s="55">
        <v>5</v>
      </c>
      <c r="I26" s="46">
        <f t="shared" si="0"/>
        <v>0</v>
      </c>
      <c r="J26" s="56"/>
    </row>
    <row r="27" spans="1:10" s="57" customFormat="1" ht="15" x14ac:dyDescent="0.2">
      <c r="A27" s="40" t="s">
        <v>69</v>
      </c>
      <c r="B27" s="52"/>
      <c r="C27" s="53" t="s">
        <v>70</v>
      </c>
      <c r="D27" s="51" t="s">
        <v>29</v>
      </c>
      <c r="E27" s="54"/>
      <c r="F27" s="104">
        <f>'Lot 6 - page de garde'!$H$25</f>
        <v>0</v>
      </c>
      <c r="G27" s="46">
        <f t="shared" si="1"/>
        <v>0</v>
      </c>
      <c r="H27" s="55">
        <v>5</v>
      </c>
      <c r="I27" s="46">
        <f t="shared" si="0"/>
        <v>0</v>
      </c>
      <c r="J27" s="56"/>
    </row>
    <row r="28" spans="1:10" s="57" customFormat="1" ht="15" x14ac:dyDescent="0.2">
      <c r="A28" s="40" t="s">
        <v>71</v>
      </c>
      <c r="B28" s="52"/>
      <c r="C28" s="53" t="s">
        <v>72</v>
      </c>
      <c r="D28" s="51" t="s">
        <v>29</v>
      </c>
      <c r="E28" s="54"/>
      <c r="F28" s="104">
        <f>'Lot 6 - page de garde'!$H$25</f>
        <v>0</v>
      </c>
      <c r="G28" s="46">
        <f t="shared" si="1"/>
        <v>0</v>
      </c>
      <c r="H28" s="55">
        <v>5</v>
      </c>
      <c r="I28" s="46">
        <f t="shared" si="0"/>
        <v>0</v>
      </c>
      <c r="J28" s="56"/>
    </row>
    <row r="29" spans="1:10" s="57" customFormat="1" ht="15" x14ac:dyDescent="0.2">
      <c r="A29" s="40" t="s">
        <v>73</v>
      </c>
      <c r="B29" s="52"/>
      <c r="C29" s="53" t="s">
        <v>74</v>
      </c>
      <c r="D29" s="51" t="s">
        <v>29</v>
      </c>
      <c r="E29" s="54"/>
      <c r="F29" s="104">
        <f>'Lot 6 - page de garde'!$H$25</f>
        <v>0</v>
      </c>
      <c r="G29" s="46">
        <f t="shared" si="1"/>
        <v>0</v>
      </c>
      <c r="H29" s="55">
        <v>5</v>
      </c>
      <c r="I29" s="46">
        <f t="shared" si="0"/>
        <v>0</v>
      </c>
      <c r="J29" s="56"/>
    </row>
    <row r="30" spans="1:10" s="57" customFormat="1" ht="15" x14ac:dyDescent="0.2">
      <c r="A30" s="40" t="s">
        <v>75</v>
      </c>
      <c r="B30" s="52"/>
      <c r="C30" s="53" t="s">
        <v>76</v>
      </c>
      <c r="D30" s="51" t="s">
        <v>29</v>
      </c>
      <c r="E30" s="54"/>
      <c r="F30" s="104">
        <f>'Lot 6 - page de garde'!$H$25</f>
        <v>0</v>
      </c>
      <c r="G30" s="46">
        <f t="shared" si="1"/>
        <v>0</v>
      </c>
      <c r="H30" s="55">
        <v>5</v>
      </c>
      <c r="I30" s="46">
        <f t="shared" si="0"/>
        <v>0</v>
      </c>
      <c r="J30" s="56"/>
    </row>
    <row r="31" spans="1:10" s="57" customFormat="1" ht="15" x14ac:dyDescent="0.2">
      <c r="A31" s="40" t="s">
        <v>77</v>
      </c>
      <c r="B31" s="52"/>
      <c r="C31" s="53" t="s">
        <v>78</v>
      </c>
      <c r="D31" s="51" t="s">
        <v>29</v>
      </c>
      <c r="E31" s="54"/>
      <c r="F31" s="104">
        <f>'Lot 6 - page de garde'!$H$25</f>
        <v>0</v>
      </c>
      <c r="G31" s="46">
        <f t="shared" si="1"/>
        <v>0</v>
      </c>
      <c r="H31" s="55">
        <v>5</v>
      </c>
      <c r="I31" s="46">
        <f t="shared" si="0"/>
        <v>0</v>
      </c>
      <c r="J31" s="56"/>
    </row>
    <row r="32" spans="1:10" s="57" customFormat="1" ht="15" x14ac:dyDescent="0.2">
      <c r="A32" s="40" t="s">
        <v>79</v>
      </c>
      <c r="B32" s="52"/>
      <c r="C32" s="53" t="s">
        <v>80</v>
      </c>
      <c r="D32" s="51" t="s">
        <v>29</v>
      </c>
      <c r="E32" s="54"/>
      <c r="F32" s="104">
        <f>'Lot 6 - page de garde'!$H$25</f>
        <v>0</v>
      </c>
      <c r="G32" s="46">
        <f t="shared" si="1"/>
        <v>0</v>
      </c>
      <c r="H32" s="55">
        <v>100</v>
      </c>
      <c r="I32" s="46">
        <f t="shared" si="0"/>
        <v>0</v>
      </c>
      <c r="J32" s="56"/>
    </row>
    <row r="33" spans="1:10" s="57" customFormat="1" ht="15" x14ac:dyDescent="0.2">
      <c r="A33" s="40" t="s">
        <v>81</v>
      </c>
      <c r="B33" s="52"/>
      <c r="C33" s="53" t="s">
        <v>82</v>
      </c>
      <c r="D33" s="51" t="s">
        <v>29</v>
      </c>
      <c r="E33" s="54"/>
      <c r="F33" s="104">
        <f>'Lot 6 - page de garde'!$H$25</f>
        <v>0</v>
      </c>
      <c r="G33" s="46">
        <f t="shared" si="1"/>
        <v>0</v>
      </c>
      <c r="H33" s="55">
        <v>5</v>
      </c>
      <c r="I33" s="46">
        <f t="shared" si="0"/>
        <v>0</v>
      </c>
      <c r="J33" s="56"/>
    </row>
    <row r="34" spans="1:10" s="57" customFormat="1" ht="15" x14ac:dyDescent="0.2">
      <c r="A34" s="40" t="s">
        <v>83</v>
      </c>
      <c r="B34" s="52"/>
      <c r="C34" s="53" t="s">
        <v>84</v>
      </c>
      <c r="D34" s="51" t="s">
        <v>29</v>
      </c>
      <c r="E34" s="54"/>
      <c r="F34" s="104">
        <f>'Lot 6 - page de garde'!$H$25</f>
        <v>0</v>
      </c>
      <c r="G34" s="46">
        <f t="shared" si="1"/>
        <v>0</v>
      </c>
      <c r="H34" s="55">
        <v>5</v>
      </c>
      <c r="I34" s="46">
        <f t="shared" si="0"/>
        <v>0</v>
      </c>
      <c r="J34" s="56"/>
    </row>
    <row r="35" spans="1:10" s="57" customFormat="1" ht="15" x14ac:dyDescent="0.2">
      <c r="A35" s="40" t="s">
        <v>85</v>
      </c>
      <c r="B35" s="52"/>
      <c r="C35" s="53" t="s">
        <v>86</v>
      </c>
      <c r="D35" s="51" t="s">
        <v>29</v>
      </c>
      <c r="E35" s="54"/>
      <c r="F35" s="104">
        <f>'Lot 6 - page de garde'!$H$25</f>
        <v>0</v>
      </c>
      <c r="G35" s="46">
        <f t="shared" si="1"/>
        <v>0</v>
      </c>
      <c r="H35" s="55">
        <v>5</v>
      </c>
      <c r="I35" s="46">
        <f t="shared" si="0"/>
        <v>0</v>
      </c>
      <c r="J35" s="56"/>
    </row>
    <row r="36" spans="1:10" s="57" customFormat="1" ht="15" x14ac:dyDescent="0.2">
      <c r="A36" s="40" t="s">
        <v>87</v>
      </c>
      <c r="B36" s="52"/>
      <c r="C36" s="53" t="s">
        <v>88</v>
      </c>
      <c r="D36" s="51" t="s">
        <v>29</v>
      </c>
      <c r="E36" s="54"/>
      <c r="F36" s="104">
        <f>'Lot 6 - page de garde'!$H$25</f>
        <v>0</v>
      </c>
      <c r="G36" s="46">
        <f t="shared" si="1"/>
        <v>0</v>
      </c>
      <c r="H36" s="55">
        <v>5</v>
      </c>
      <c r="I36" s="46">
        <f t="shared" si="0"/>
        <v>0</v>
      </c>
      <c r="J36" s="56"/>
    </row>
    <row r="37" spans="1:10" s="57" customFormat="1" ht="15" x14ac:dyDescent="0.2">
      <c r="A37" s="40" t="s">
        <v>89</v>
      </c>
      <c r="B37" s="52"/>
      <c r="C37" s="53" t="s">
        <v>90</v>
      </c>
      <c r="D37" s="51" t="s">
        <v>29</v>
      </c>
      <c r="E37" s="54"/>
      <c r="F37" s="104">
        <f>'Lot 6 - page de garde'!$H$25</f>
        <v>0</v>
      </c>
      <c r="G37" s="46">
        <f t="shared" si="1"/>
        <v>0</v>
      </c>
      <c r="H37" s="55">
        <v>5</v>
      </c>
      <c r="I37" s="46">
        <f t="shared" si="0"/>
        <v>0</v>
      </c>
      <c r="J37" s="56"/>
    </row>
    <row r="38" spans="1:10" s="57" customFormat="1" ht="15" x14ac:dyDescent="0.25">
      <c r="A38" s="40" t="s">
        <v>91</v>
      </c>
      <c r="B38" s="52"/>
      <c r="C38" s="53" t="s">
        <v>92</v>
      </c>
      <c r="D38" s="58" t="s">
        <v>29</v>
      </c>
      <c r="E38" s="54"/>
      <c r="F38" s="104">
        <f>'Lot 6 - page de garde'!$H$25</f>
        <v>0</v>
      </c>
      <c r="G38" s="46">
        <f t="shared" si="1"/>
        <v>0</v>
      </c>
      <c r="H38" s="55">
        <v>5</v>
      </c>
      <c r="I38" s="46">
        <f t="shared" si="0"/>
        <v>0</v>
      </c>
      <c r="J38" s="56"/>
    </row>
    <row r="39" spans="1:10" s="57" customFormat="1" ht="15" x14ac:dyDescent="0.2">
      <c r="A39" s="40" t="s">
        <v>93</v>
      </c>
      <c r="B39" s="52"/>
      <c r="C39" s="53" t="s">
        <v>94</v>
      </c>
      <c r="D39" s="51" t="s">
        <v>29</v>
      </c>
      <c r="E39" s="54"/>
      <c r="F39" s="104">
        <f>'Lot 6 - page de garde'!$H$25</f>
        <v>0</v>
      </c>
      <c r="G39" s="46">
        <f t="shared" si="1"/>
        <v>0</v>
      </c>
      <c r="H39" s="55">
        <v>25</v>
      </c>
      <c r="I39" s="46">
        <f t="shared" si="0"/>
        <v>0</v>
      </c>
      <c r="J39" s="56"/>
    </row>
    <row r="40" spans="1:10" s="57" customFormat="1" ht="15" x14ac:dyDescent="0.2">
      <c r="A40" s="40" t="s">
        <v>95</v>
      </c>
      <c r="B40" s="52"/>
      <c r="C40" s="53" t="s">
        <v>96</v>
      </c>
      <c r="D40" s="51" t="s">
        <v>29</v>
      </c>
      <c r="E40" s="54"/>
      <c r="F40" s="104">
        <f>'Lot 6 - page de garde'!$H$25</f>
        <v>0</v>
      </c>
      <c r="G40" s="46">
        <f t="shared" si="1"/>
        <v>0</v>
      </c>
      <c r="H40" s="55">
        <v>25</v>
      </c>
      <c r="I40" s="46">
        <f t="shared" si="0"/>
        <v>0</v>
      </c>
      <c r="J40" s="56"/>
    </row>
    <row r="41" spans="1:10" s="57" customFormat="1" ht="15" x14ac:dyDescent="0.2">
      <c r="A41" s="40" t="s">
        <v>97</v>
      </c>
      <c r="B41" s="52"/>
      <c r="C41" s="53" t="s">
        <v>98</v>
      </c>
      <c r="D41" s="51" t="s">
        <v>29</v>
      </c>
      <c r="E41" s="54"/>
      <c r="F41" s="104">
        <f>'Lot 6 - page de garde'!$H$25</f>
        <v>0</v>
      </c>
      <c r="G41" s="46">
        <f t="shared" si="1"/>
        <v>0</v>
      </c>
      <c r="H41" s="55">
        <v>25</v>
      </c>
      <c r="I41" s="46">
        <f t="shared" si="0"/>
        <v>0</v>
      </c>
      <c r="J41" s="56"/>
    </row>
    <row r="42" spans="1:10" s="57" customFormat="1" ht="15" x14ac:dyDescent="0.25">
      <c r="A42" s="40" t="s">
        <v>99</v>
      </c>
      <c r="B42" s="52"/>
      <c r="C42" s="53" t="s">
        <v>100</v>
      </c>
      <c r="D42" s="58" t="s">
        <v>29</v>
      </c>
      <c r="E42" s="54"/>
      <c r="F42" s="104">
        <f>'Lot 6 - page de garde'!$H$25</f>
        <v>0</v>
      </c>
      <c r="G42" s="46">
        <f t="shared" si="1"/>
        <v>0</v>
      </c>
      <c r="H42" s="55">
        <v>25</v>
      </c>
      <c r="I42" s="46">
        <f t="shared" si="0"/>
        <v>0</v>
      </c>
      <c r="J42" s="56"/>
    </row>
    <row r="43" spans="1:10" s="57" customFormat="1" ht="15" x14ac:dyDescent="0.2">
      <c r="A43" s="40" t="s">
        <v>101</v>
      </c>
      <c r="B43" s="52"/>
      <c r="C43" s="53" t="s">
        <v>102</v>
      </c>
      <c r="D43" s="51" t="s">
        <v>29</v>
      </c>
      <c r="E43" s="54"/>
      <c r="F43" s="104">
        <f>'Lot 6 - page de garde'!$H$25</f>
        <v>0</v>
      </c>
      <c r="G43" s="46">
        <f t="shared" si="1"/>
        <v>0</v>
      </c>
      <c r="H43" s="55">
        <v>25</v>
      </c>
      <c r="I43" s="46">
        <f t="shared" si="0"/>
        <v>0</v>
      </c>
      <c r="J43" s="56"/>
    </row>
    <row r="44" spans="1:10" s="57" customFormat="1" ht="15" x14ac:dyDescent="0.2">
      <c r="A44" s="40" t="s">
        <v>103</v>
      </c>
      <c r="B44" s="52"/>
      <c r="C44" s="53" t="s">
        <v>104</v>
      </c>
      <c r="D44" s="51" t="s">
        <v>29</v>
      </c>
      <c r="E44" s="54"/>
      <c r="F44" s="104">
        <f>'Lot 6 - page de garde'!$H$25</f>
        <v>0</v>
      </c>
      <c r="G44" s="46">
        <f t="shared" si="1"/>
        <v>0</v>
      </c>
      <c r="H44" s="55">
        <v>5</v>
      </c>
      <c r="I44" s="46">
        <f t="shared" si="0"/>
        <v>0</v>
      </c>
      <c r="J44" s="56"/>
    </row>
    <row r="45" spans="1:10" s="57" customFormat="1" ht="15" x14ac:dyDescent="0.2">
      <c r="A45" s="40" t="s">
        <v>105</v>
      </c>
      <c r="B45" s="52"/>
      <c r="C45" s="53" t="s">
        <v>106</v>
      </c>
      <c r="D45" s="51" t="s">
        <v>29</v>
      </c>
      <c r="E45" s="54"/>
      <c r="F45" s="104">
        <f>'Lot 6 - page de garde'!$H$25</f>
        <v>0</v>
      </c>
      <c r="G45" s="46">
        <f t="shared" si="1"/>
        <v>0</v>
      </c>
      <c r="H45" s="55">
        <v>5</v>
      </c>
      <c r="I45" s="46">
        <f t="shared" si="0"/>
        <v>0</v>
      </c>
      <c r="J45" s="56"/>
    </row>
    <row r="46" spans="1:10" s="57" customFormat="1" ht="15" x14ac:dyDescent="0.2">
      <c r="A46" s="40" t="s">
        <v>107</v>
      </c>
      <c r="B46" s="52"/>
      <c r="C46" s="53" t="s">
        <v>108</v>
      </c>
      <c r="D46" s="51" t="s">
        <v>29</v>
      </c>
      <c r="E46" s="54"/>
      <c r="F46" s="104">
        <f>'Lot 6 - page de garde'!$H$25</f>
        <v>0</v>
      </c>
      <c r="G46" s="46">
        <f t="shared" si="1"/>
        <v>0</v>
      </c>
      <c r="H46" s="55">
        <v>5</v>
      </c>
      <c r="I46" s="46">
        <f t="shared" si="0"/>
        <v>0</v>
      </c>
      <c r="J46" s="56"/>
    </row>
    <row r="47" spans="1:10" s="57" customFormat="1" ht="30" x14ac:dyDescent="0.2">
      <c r="A47" s="40" t="s">
        <v>109</v>
      </c>
      <c r="B47" s="52"/>
      <c r="C47" s="53" t="s">
        <v>110</v>
      </c>
      <c r="D47" s="51" t="s">
        <v>29</v>
      </c>
      <c r="E47" s="54"/>
      <c r="F47" s="104">
        <f>'Lot 6 - page de garde'!$H$25</f>
        <v>0</v>
      </c>
      <c r="G47" s="46">
        <f t="shared" si="1"/>
        <v>0</v>
      </c>
      <c r="H47" s="55">
        <v>5</v>
      </c>
      <c r="I47" s="46">
        <f t="shared" si="0"/>
        <v>0</v>
      </c>
      <c r="J47" s="56"/>
    </row>
    <row r="48" spans="1:10" s="57" customFormat="1" ht="15" x14ac:dyDescent="0.2">
      <c r="A48" s="40" t="s">
        <v>111</v>
      </c>
      <c r="B48" s="52"/>
      <c r="C48" s="53" t="s">
        <v>112</v>
      </c>
      <c r="D48" s="51" t="s">
        <v>29</v>
      </c>
      <c r="E48" s="54"/>
      <c r="F48" s="104">
        <f>'Lot 6 - page de garde'!$H$25</f>
        <v>0</v>
      </c>
      <c r="G48" s="46">
        <f t="shared" si="1"/>
        <v>0</v>
      </c>
      <c r="H48" s="55">
        <v>5</v>
      </c>
      <c r="I48" s="46">
        <f t="shared" si="0"/>
        <v>0</v>
      </c>
      <c r="J48" s="56"/>
    </row>
    <row r="49" spans="1:10" s="57" customFormat="1" ht="15" x14ac:dyDescent="0.2">
      <c r="A49" s="40" t="s">
        <v>113</v>
      </c>
      <c r="B49" s="52"/>
      <c r="C49" s="53" t="s">
        <v>114</v>
      </c>
      <c r="D49" s="51" t="s">
        <v>29</v>
      </c>
      <c r="E49" s="54"/>
      <c r="F49" s="104">
        <f>'Lot 6 - page de garde'!$H$25</f>
        <v>0</v>
      </c>
      <c r="G49" s="46">
        <f t="shared" si="1"/>
        <v>0</v>
      </c>
      <c r="H49" s="55">
        <v>5</v>
      </c>
      <c r="I49" s="46">
        <f t="shared" si="0"/>
        <v>0</v>
      </c>
      <c r="J49" s="56"/>
    </row>
    <row r="50" spans="1:10" s="57" customFormat="1" ht="15" x14ac:dyDescent="0.2">
      <c r="A50" s="40" t="s">
        <v>115</v>
      </c>
      <c r="B50" s="52"/>
      <c r="C50" s="53" t="s">
        <v>116</v>
      </c>
      <c r="D50" s="51" t="s">
        <v>29</v>
      </c>
      <c r="E50" s="54"/>
      <c r="F50" s="104">
        <f>'Lot 6 - page de garde'!$H$25</f>
        <v>0</v>
      </c>
      <c r="G50" s="46">
        <f t="shared" si="1"/>
        <v>0</v>
      </c>
      <c r="H50" s="55">
        <v>5</v>
      </c>
      <c r="I50" s="46">
        <f t="shared" si="0"/>
        <v>0</v>
      </c>
      <c r="J50" s="56"/>
    </row>
    <row r="51" spans="1:10" s="57" customFormat="1" ht="15" x14ac:dyDescent="0.2">
      <c r="A51" s="40" t="s">
        <v>117</v>
      </c>
      <c r="B51" s="52"/>
      <c r="C51" s="53" t="s">
        <v>118</v>
      </c>
      <c r="D51" s="51" t="s">
        <v>29</v>
      </c>
      <c r="E51" s="54"/>
      <c r="F51" s="104">
        <f>'Lot 6 - page de garde'!$H$25</f>
        <v>0</v>
      </c>
      <c r="G51" s="46">
        <f t="shared" si="1"/>
        <v>0</v>
      </c>
      <c r="H51" s="55">
        <v>5</v>
      </c>
      <c r="I51" s="46">
        <f t="shared" si="0"/>
        <v>0</v>
      </c>
      <c r="J51" s="56"/>
    </row>
    <row r="52" spans="1:10" s="57" customFormat="1" ht="15" x14ac:dyDescent="0.2">
      <c r="A52" s="40" t="s">
        <v>119</v>
      </c>
      <c r="B52" s="52"/>
      <c r="C52" s="53" t="s">
        <v>120</v>
      </c>
      <c r="D52" s="51" t="s">
        <v>29</v>
      </c>
      <c r="E52" s="54"/>
      <c r="F52" s="104">
        <f>'Lot 6 - page de garde'!$H$25</f>
        <v>0</v>
      </c>
      <c r="G52" s="46">
        <f t="shared" si="1"/>
        <v>0</v>
      </c>
      <c r="H52" s="55">
        <v>5</v>
      </c>
      <c r="I52" s="46">
        <f t="shared" si="0"/>
        <v>0</v>
      </c>
      <c r="J52" s="56"/>
    </row>
    <row r="53" spans="1:10" s="57" customFormat="1" ht="15" x14ac:dyDescent="0.2">
      <c r="A53" s="40" t="s">
        <v>121</v>
      </c>
      <c r="B53" s="52"/>
      <c r="C53" s="53" t="s">
        <v>122</v>
      </c>
      <c r="D53" s="51" t="s">
        <v>29</v>
      </c>
      <c r="E53" s="54"/>
      <c r="F53" s="104">
        <f>'Lot 6 - page de garde'!$H$25</f>
        <v>0</v>
      </c>
      <c r="G53" s="46">
        <f t="shared" si="1"/>
        <v>0</v>
      </c>
      <c r="H53" s="55">
        <v>5</v>
      </c>
      <c r="I53" s="46">
        <f t="shared" si="0"/>
        <v>0</v>
      </c>
      <c r="J53" s="56"/>
    </row>
    <row r="54" spans="1:10" s="57" customFormat="1" ht="15" x14ac:dyDescent="0.2">
      <c r="A54" s="40" t="s">
        <v>123</v>
      </c>
      <c r="B54" s="52"/>
      <c r="C54" s="53" t="s">
        <v>124</v>
      </c>
      <c r="D54" s="51" t="s">
        <v>29</v>
      </c>
      <c r="E54" s="54"/>
      <c r="F54" s="104">
        <f>'Lot 6 - page de garde'!$H$25</f>
        <v>0</v>
      </c>
      <c r="G54" s="46">
        <f t="shared" si="1"/>
        <v>0</v>
      </c>
      <c r="H54" s="55">
        <v>5</v>
      </c>
      <c r="I54" s="46">
        <f t="shared" si="0"/>
        <v>0</v>
      </c>
      <c r="J54" s="56"/>
    </row>
    <row r="55" spans="1:10" s="57" customFormat="1" ht="15" x14ac:dyDescent="0.2">
      <c r="A55" s="40" t="s">
        <v>125</v>
      </c>
      <c r="B55" s="52"/>
      <c r="C55" s="53" t="s">
        <v>126</v>
      </c>
      <c r="D55" s="51" t="s">
        <v>29</v>
      </c>
      <c r="E55" s="54"/>
      <c r="F55" s="104">
        <f>'Lot 6 - page de garde'!$H$25</f>
        <v>0</v>
      </c>
      <c r="G55" s="46">
        <f t="shared" si="1"/>
        <v>0</v>
      </c>
      <c r="H55" s="55">
        <v>5</v>
      </c>
      <c r="I55" s="46">
        <f t="shared" si="0"/>
        <v>0</v>
      </c>
      <c r="J55" s="56"/>
    </row>
    <row r="56" spans="1:10" s="57" customFormat="1" ht="15" x14ac:dyDescent="0.2">
      <c r="A56" s="40" t="s">
        <v>127</v>
      </c>
      <c r="B56" s="52"/>
      <c r="C56" s="53" t="s">
        <v>128</v>
      </c>
      <c r="D56" s="51" t="s">
        <v>29</v>
      </c>
      <c r="E56" s="54"/>
      <c r="F56" s="104">
        <f>'Lot 6 - page de garde'!$H$25</f>
        <v>0</v>
      </c>
      <c r="G56" s="46">
        <f t="shared" si="1"/>
        <v>0</v>
      </c>
      <c r="H56" s="55">
        <v>5</v>
      </c>
      <c r="I56" s="46">
        <f t="shared" si="0"/>
        <v>0</v>
      </c>
      <c r="J56" s="56"/>
    </row>
    <row r="57" spans="1:10" s="57" customFormat="1" ht="15" x14ac:dyDescent="0.2">
      <c r="A57" s="40" t="s">
        <v>129</v>
      </c>
      <c r="B57" s="52"/>
      <c r="C57" s="53" t="s">
        <v>130</v>
      </c>
      <c r="D57" s="51" t="s">
        <v>29</v>
      </c>
      <c r="E57" s="54"/>
      <c r="F57" s="104">
        <f>'Lot 6 - page de garde'!$H$25</f>
        <v>0</v>
      </c>
      <c r="G57" s="46">
        <f t="shared" si="1"/>
        <v>0</v>
      </c>
      <c r="H57" s="55">
        <v>5</v>
      </c>
      <c r="I57" s="46">
        <f t="shared" si="0"/>
        <v>0</v>
      </c>
      <c r="J57" s="56"/>
    </row>
    <row r="58" spans="1:10" s="57" customFormat="1" ht="15" x14ac:dyDescent="0.25">
      <c r="A58" s="40" t="s">
        <v>131</v>
      </c>
      <c r="B58" s="52"/>
      <c r="C58" s="53" t="s">
        <v>132</v>
      </c>
      <c r="D58" s="58" t="s">
        <v>29</v>
      </c>
      <c r="E58" s="54"/>
      <c r="F58" s="104">
        <f>'Lot 6 - page de garde'!$H$25</f>
        <v>0</v>
      </c>
      <c r="G58" s="46">
        <f t="shared" si="1"/>
        <v>0</v>
      </c>
      <c r="H58" s="55">
        <v>5</v>
      </c>
      <c r="I58" s="46">
        <f t="shared" si="0"/>
        <v>0</v>
      </c>
      <c r="J58" s="56"/>
    </row>
    <row r="59" spans="1:10" s="57" customFormat="1" ht="15" x14ac:dyDescent="0.25">
      <c r="A59" s="40" t="s">
        <v>133</v>
      </c>
      <c r="B59" s="52"/>
      <c r="C59" s="53" t="s">
        <v>134</v>
      </c>
      <c r="D59" s="58" t="s">
        <v>29</v>
      </c>
      <c r="E59" s="54"/>
      <c r="F59" s="104">
        <f>'Lot 6 - page de garde'!$H$25</f>
        <v>0</v>
      </c>
      <c r="G59" s="46">
        <f t="shared" si="1"/>
        <v>0</v>
      </c>
      <c r="H59" s="55">
        <v>5</v>
      </c>
      <c r="I59" s="46">
        <f t="shared" si="0"/>
        <v>0</v>
      </c>
      <c r="J59" s="56"/>
    </row>
    <row r="60" spans="1:10" s="57" customFormat="1" ht="15" x14ac:dyDescent="0.2">
      <c r="A60" s="40" t="s">
        <v>135</v>
      </c>
      <c r="B60" s="52"/>
      <c r="C60" s="53" t="s">
        <v>136</v>
      </c>
      <c r="D60" s="51" t="s">
        <v>29</v>
      </c>
      <c r="E60" s="54"/>
      <c r="F60" s="104">
        <f>'Lot 6 - page de garde'!$H$25</f>
        <v>0</v>
      </c>
      <c r="G60" s="46">
        <f t="shared" si="1"/>
        <v>0</v>
      </c>
      <c r="H60" s="55">
        <v>5</v>
      </c>
      <c r="I60" s="46">
        <f t="shared" si="0"/>
        <v>0</v>
      </c>
      <c r="J60" s="56"/>
    </row>
    <row r="61" spans="1:10" s="57" customFormat="1" ht="15" x14ac:dyDescent="0.2">
      <c r="A61" s="40" t="s">
        <v>137</v>
      </c>
      <c r="B61" s="52"/>
      <c r="C61" s="53" t="s">
        <v>138</v>
      </c>
      <c r="D61" s="51" t="s">
        <v>29</v>
      </c>
      <c r="E61" s="54"/>
      <c r="F61" s="104">
        <f>'Lot 6 - page de garde'!$H$25</f>
        <v>0</v>
      </c>
      <c r="G61" s="46">
        <f t="shared" si="1"/>
        <v>0</v>
      </c>
      <c r="H61" s="55">
        <v>5</v>
      </c>
      <c r="I61" s="46">
        <f t="shared" si="0"/>
        <v>0</v>
      </c>
      <c r="J61" s="56"/>
    </row>
    <row r="62" spans="1:10" s="57" customFormat="1" ht="15" x14ac:dyDescent="0.2">
      <c r="A62" s="40" t="s">
        <v>139</v>
      </c>
      <c r="B62" s="52"/>
      <c r="C62" s="53" t="s">
        <v>140</v>
      </c>
      <c r="D62" s="51" t="s">
        <v>29</v>
      </c>
      <c r="E62" s="54"/>
      <c r="F62" s="104">
        <f>'Lot 6 - page de garde'!$H$25</f>
        <v>0</v>
      </c>
      <c r="G62" s="46">
        <f t="shared" si="1"/>
        <v>0</v>
      </c>
      <c r="H62" s="55">
        <v>5</v>
      </c>
      <c r="I62" s="46">
        <f t="shared" si="0"/>
        <v>0</v>
      </c>
      <c r="J62" s="56"/>
    </row>
    <row r="63" spans="1:10" s="57" customFormat="1" ht="15" x14ac:dyDescent="0.2">
      <c r="A63" s="40" t="s">
        <v>141</v>
      </c>
      <c r="B63" s="52"/>
      <c r="C63" s="53" t="s">
        <v>142</v>
      </c>
      <c r="D63" s="51" t="s">
        <v>29</v>
      </c>
      <c r="E63" s="54"/>
      <c r="F63" s="104">
        <f>'Lot 6 - page de garde'!$H$25</f>
        <v>0</v>
      </c>
      <c r="G63" s="46">
        <f t="shared" si="1"/>
        <v>0</v>
      </c>
      <c r="H63" s="55">
        <v>5</v>
      </c>
      <c r="I63" s="46">
        <f t="shared" si="0"/>
        <v>0</v>
      </c>
      <c r="J63" s="56"/>
    </row>
    <row r="64" spans="1:10" s="57" customFormat="1" ht="15" x14ac:dyDescent="0.2">
      <c r="A64" s="40" t="s">
        <v>143</v>
      </c>
      <c r="B64" s="52"/>
      <c r="C64" s="53" t="s">
        <v>144</v>
      </c>
      <c r="D64" s="51" t="s">
        <v>29</v>
      </c>
      <c r="E64" s="54"/>
      <c r="F64" s="104">
        <f>'Lot 6 - page de garde'!$H$25</f>
        <v>0</v>
      </c>
      <c r="G64" s="46">
        <f t="shared" si="1"/>
        <v>0</v>
      </c>
      <c r="H64" s="55">
        <v>5</v>
      </c>
      <c r="I64" s="46">
        <f t="shared" si="0"/>
        <v>0</v>
      </c>
      <c r="J64" s="56"/>
    </row>
    <row r="65" spans="1:10" s="57" customFormat="1" ht="15" x14ac:dyDescent="0.2">
      <c r="A65" s="40" t="s">
        <v>145</v>
      </c>
      <c r="B65" s="52"/>
      <c r="C65" s="53" t="s">
        <v>146</v>
      </c>
      <c r="D65" s="51" t="s">
        <v>29</v>
      </c>
      <c r="E65" s="54"/>
      <c r="F65" s="104">
        <f>'Lot 6 - page de garde'!$H$25</f>
        <v>0</v>
      </c>
      <c r="G65" s="46">
        <f t="shared" si="1"/>
        <v>0</v>
      </c>
      <c r="H65" s="55">
        <v>5</v>
      </c>
      <c r="I65" s="46">
        <f t="shared" si="0"/>
        <v>0</v>
      </c>
      <c r="J65" s="56"/>
    </row>
    <row r="66" spans="1:10" s="57" customFormat="1" ht="15" x14ac:dyDescent="0.25">
      <c r="A66" s="40" t="s">
        <v>147</v>
      </c>
      <c r="B66" s="52"/>
      <c r="C66" s="53" t="s">
        <v>148</v>
      </c>
      <c r="D66" s="58" t="s">
        <v>29</v>
      </c>
      <c r="E66" s="54"/>
      <c r="F66" s="104">
        <f>'Lot 6 - page de garde'!$H$25</f>
        <v>0</v>
      </c>
      <c r="G66" s="46">
        <f t="shared" si="1"/>
        <v>0</v>
      </c>
      <c r="H66" s="55">
        <v>5</v>
      </c>
      <c r="I66" s="46">
        <f t="shared" si="0"/>
        <v>0</v>
      </c>
      <c r="J66" s="56"/>
    </row>
    <row r="67" spans="1:10" s="57" customFormat="1" ht="15" x14ac:dyDescent="0.2">
      <c r="A67" s="40" t="s">
        <v>149</v>
      </c>
      <c r="B67" s="52"/>
      <c r="C67" s="53" t="s">
        <v>150</v>
      </c>
      <c r="D67" s="51" t="s">
        <v>29</v>
      </c>
      <c r="E67" s="54"/>
      <c r="F67" s="104">
        <f>'Lot 6 - page de garde'!$H$25</f>
        <v>0</v>
      </c>
      <c r="G67" s="46">
        <f t="shared" si="1"/>
        <v>0</v>
      </c>
      <c r="H67" s="55">
        <v>5</v>
      </c>
      <c r="I67" s="46">
        <f t="shared" si="0"/>
        <v>0</v>
      </c>
      <c r="J67" s="56"/>
    </row>
    <row r="68" spans="1:10" s="57" customFormat="1" ht="15" x14ac:dyDescent="0.2">
      <c r="A68" s="40" t="s">
        <v>151</v>
      </c>
      <c r="B68" s="52"/>
      <c r="C68" s="53" t="s">
        <v>152</v>
      </c>
      <c r="D68" s="51" t="s">
        <v>29</v>
      </c>
      <c r="E68" s="54"/>
      <c r="F68" s="104">
        <f>'Lot 6 - page de garde'!$H$25</f>
        <v>0</v>
      </c>
      <c r="G68" s="46">
        <f t="shared" si="1"/>
        <v>0</v>
      </c>
      <c r="H68" s="55">
        <v>5</v>
      </c>
      <c r="I68" s="46">
        <f t="shared" si="0"/>
        <v>0</v>
      </c>
      <c r="J68" s="56"/>
    </row>
    <row r="69" spans="1:10" s="57" customFormat="1" ht="15" x14ac:dyDescent="0.25">
      <c r="A69" s="40" t="s">
        <v>153</v>
      </c>
      <c r="B69" s="52"/>
      <c r="C69" s="53" t="s">
        <v>154</v>
      </c>
      <c r="D69" s="58" t="s">
        <v>29</v>
      </c>
      <c r="E69" s="54"/>
      <c r="F69" s="104">
        <f>'Lot 6 - page de garde'!$H$25</f>
        <v>0</v>
      </c>
      <c r="G69" s="46">
        <f t="shared" si="1"/>
        <v>0</v>
      </c>
      <c r="H69" s="55">
        <v>50</v>
      </c>
      <c r="I69" s="46">
        <f t="shared" si="0"/>
        <v>0</v>
      </c>
      <c r="J69" s="56"/>
    </row>
    <row r="70" spans="1:10" s="57" customFormat="1" ht="15" x14ac:dyDescent="0.25">
      <c r="A70" s="40" t="s">
        <v>155</v>
      </c>
      <c r="B70" s="52"/>
      <c r="C70" s="53" t="s">
        <v>156</v>
      </c>
      <c r="D70" s="58" t="s">
        <v>29</v>
      </c>
      <c r="E70" s="54"/>
      <c r="F70" s="104">
        <f>'Lot 6 - page de garde'!$H$25</f>
        <v>0</v>
      </c>
      <c r="G70" s="46">
        <f t="shared" si="1"/>
        <v>0</v>
      </c>
      <c r="H70" s="55">
        <v>50</v>
      </c>
      <c r="I70" s="46">
        <f t="shared" si="0"/>
        <v>0</v>
      </c>
      <c r="J70" s="56"/>
    </row>
    <row r="71" spans="1:10" s="57" customFormat="1" ht="15" x14ac:dyDescent="0.25">
      <c r="A71" s="40" t="s">
        <v>157</v>
      </c>
      <c r="B71" s="52"/>
      <c r="C71" s="53" t="s">
        <v>158</v>
      </c>
      <c r="D71" s="58" t="s">
        <v>29</v>
      </c>
      <c r="E71" s="54"/>
      <c r="F71" s="104">
        <f>'Lot 6 - page de garde'!$H$25</f>
        <v>0</v>
      </c>
      <c r="G71" s="46">
        <f t="shared" si="1"/>
        <v>0</v>
      </c>
      <c r="H71" s="55">
        <v>50</v>
      </c>
      <c r="I71" s="46">
        <f t="shared" ref="I71:I134" si="2">G71*H71</f>
        <v>0</v>
      </c>
      <c r="J71" s="56"/>
    </row>
    <row r="72" spans="1:10" s="57" customFormat="1" ht="15" x14ac:dyDescent="0.25">
      <c r="A72" s="40" t="s">
        <v>159</v>
      </c>
      <c r="B72" s="52"/>
      <c r="C72" s="53" t="s">
        <v>160</v>
      </c>
      <c r="D72" s="58" t="s">
        <v>29</v>
      </c>
      <c r="E72" s="54"/>
      <c r="F72" s="104">
        <f>'Lot 6 - page de garde'!$H$25</f>
        <v>0</v>
      </c>
      <c r="G72" s="46">
        <f t="shared" ref="G72:G135" si="3">(1-F72)*E72</f>
        <v>0</v>
      </c>
      <c r="H72" s="55">
        <v>50</v>
      </c>
      <c r="I72" s="46">
        <f t="shared" si="2"/>
        <v>0</v>
      </c>
      <c r="J72" s="56"/>
    </row>
    <row r="73" spans="1:10" s="57" customFormat="1" ht="15" x14ac:dyDescent="0.2">
      <c r="A73" s="40" t="s">
        <v>161</v>
      </c>
      <c r="B73" s="52"/>
      <c r="C73" s="53" t="s">
        <v>162</v>
      </c>
      <c r="D73" s="51" t="s">
        <v>29</v>
      </c>
      <c r="E73" s="54"/>
      <c r="F73" s="104">
        <f>'Lot 6 - page de garde'!$H$25</f>
        <v>0</v>
      </c>
      <c r="G73" s="46">
        <f t="shared" si="3"/>
        <v>0</v>
      </c>
      <c r="H73" s="55">
        <v>50</v>
      </c>
      <c r="I73" s="46">
        <f t="shared" si="2"/>
        <v>0</v>
      </c>
      <c r="J73" s="56"/>
    </row>
    <row r="74" spans="1:10" s="57" customFormat="1" ht="15" x14ac:dyDescent="0.2">
      <c r="A74" s="40" t="s">
        <v>163</v>
      </c>
      <c r="B74" s="52"/>
      <c r="C74" s="53" t="s">
        <v>164</v>
      </c>
      <c r="D74" s="51" t="s">
        <v>29</v>
      </c>
      <c r="E74" s="54"/>
      <c r="F74" s="104">
        <f>'Lot 6 - page de garde'!$H$25</f>
        <v>0</v>
      </c>
      <c r="G74" s="46">
        <f t="shared" si="3"/>
        <v>0</v>
      </c>
      <c r="H74" s="55">
        <v>5</v>
      </c>
      <c r="I74" s="46">
        <f t="shared" si="2"/>
        <v>0</v>
      </c>
      <c r="J74" s="56"/>
    </row>
    <row r="75" spans="1:10" s="57" customFormat="1" ht="15" x14ac:dyDescent="0.2">
      <c r="A75" s="40" t="s">
        <v>165</v>
      </c>
      <c r="B75" s="52"/>
      <c r="C75" s="53" t="s">
        <v>166</v>
      </c>
      <c r="D75" s="51" t="s">
        <v>29</v>
      </c>
      <c r="E75" s="54"/>
      <c r="F75" s="104">
        <f>'Lot 6 - page de garde'!$H$25</f>
        <v>0</v>
      </c>
      <c r="G75" s="46">
        <f t="shared" si="3"/>
        <v>0</v>
      </c>
      <c r="H75" s="55">
        <v>5</v>
      </c>
      <c r="I75" s="46">
        <f t="shared" si="2"/>
        <v>0</v>
      </c>
      <c r="J75" s="56"/>
    </row>
    <row r="76" spans="1:10" s="57" customFormat="1" ht="15" x14ac:dyDescent="0.25">
      <c r="A76" s="40" t="s">
        <v>167</v>
      </c>
      <c r="B76" s="52"/>
      <c r="C76" s="53" t="s">
        <v>168</v>
      </c>
      <c r="D76" s="58" t="s">
        <v>29</v>
      </c>
      <c r="E76" s="54"/>
      <c r="F76" s="104">
        <f>'Lot 6 - page de garde'!$H$25</f>
        <v>0</v>
      </c>
      <c r="G76" s="46">
        <f t="shared" si="3"/>
        <v>0</v>
      </c>
      <c r="H76" s="55">
        <v>5</v>
      </c>
      <c r="I76" s="46">
        <f t="shared" si="2"/>
        <v>0</v>
      </c>
      <c r="J76" s="56"/>
    </row>
    <row r="77" spans="1:10" s="57" customFormat="1" ht="15" x14ac:dyDescent="0.2">
      <c r="A77" s="40" t="s">
        <v>169</v>
      </c>
      <c r="B77" s="52"/>
      <c r="C77" s="53" t="s">
        <v>170</v>
      </c>
      <c r="D77" s="50" t="s">
        <v>29</v>
      </c>
      <c r="E77" s="54"/>
      <c r="F77" s="104">
        <f>'Lot 6 - page de garde'!$H$25</f>
        <v>0</v>
      </c>
      <c r="G77" s="46">
        <f t="shared" si="3"/>
        <v>0</v>
      </c>
      <c r="H77" s="55">
        <v>100</v>
      </c>
      <c r="I77" s="46">
        <f t="shared" si="2"/>
        <v>0</v>
      </c>
      <c r="J77" s="56"/>
    </row>
    <row r="78" spans="1:10" s="57" customFormat="1" ht="15" x14ac:dyDescent="0.2">
      <c r="A78" s="40" t="s">
        <v>171</v>
      </c>
      <c r="B78" s="52"/>
      <c r="C78" s="53" t="s">
        <v>172</v>
      </c>
      <c r="D78" s="51" t="s">
        <v>29</v>
      </c>
      <c r="E78" s="54"/>
      <c r="F78" s="104">
        <f>'Lot 6 - page de garde'!$H$25</f>
        <v>0</v>
      </c>
      <c r="G78" s="46">
        <f t="shared" si="3"/>
        <v>0</v>
      </c>
      <c r="H78" s="55">
        <v>100</v>
      </c>
      <c r="I78" s="46">
        <f t="shared" si="2"/>
        <v>0</v>
      </c>
      <c r="J78" s="56"/>
    </row>
    <row r="79" spans="1:10" s="57" customFormat="1" ht="15" x14ac:dyDescent="0.2">
      <c r="A79" s="40" t="s">
        <v>173</v>
      </c>
      <c r="B79" s="52"/>
      <c r="C79" s="53" t="s">
        <v>174</v>
      </c>
      <c r="D79" s="51" t="s">
        <v>29</v>
      </c>
      <c r="E79" s="54"/>
      <c r="F79" s="104">
        <f>'Lot 6 - page de garde'!$H$25</f>
        <v>0</v>
      </c>
      <c r="G79" s="46">
        <f t="shared" si="3"/>
        <v>0</v>
      </c>
      <c r="H79" s="55">
        <v>100</v>
      </c>
      <c r="I79" s="46">
        <f t="shared" si="2"/>
        <v>0</v>
      </c>
      <c r="J79" s="56"/>
    </row>
    <row r="80" spans="1:10" s="57" customFormat="1" ht="15" x14ac:dyDescent="0.25">
      <c r="A80" s="40" t="s">
        <v>175</v>
      </c>
      <c r="B80" s="52"/>
      <c r="C80" s="53" t="s">
        <v>176</v>
      </c>
      <c r="D80" s="58" t="s">
        <v>29</v>
      </c>
      <c r="E80" s="54"/>
      <c r="F80" s="104">
        <f>'Lot 6 - page de garde'!$H$25</f>
        <v>0</v>
      </c>
      <c r="G80" s="46">
        <f t="shared" si="3"/>
        <v>0</v>
      </c>
      <c r="H80" s="55">
        <v>5</v>
      </c>
      <c r="I80" s="46">
        <f t="shared" si="2"/>
        <v>0</v>
      </c>
      <c r="J80" s="56"/>
    </row>
    <row r="81" spans="1:10" s="57" customFormat="1" ht="15" x14ac:dyDescent="0.2">
      <c r="A81" s="40" t="s">
        <v>177</v>
      </c>
      <c r="B81" s="52"/>
      <c r="C81" s="53" t="s">
        <v>178</v>
      </c>
      <c r="D81" s="51" t="s">
        <v>29</v>
      </c>
      <c r="E81" s="54"/>
      <c r="F81" s="104">
        <f>'Lot 6 - page de garde'!$H$25</f>
        <v>0</v>
      </c>
      <c r="G81" s="46">
        <f t="shared" si="3"/>
        <v>0</v>
      </c>
      <c r="H81" s="55">
        <v>5</v>
      </c>
      <c r="I81" s="46">
        <f t="shared" si="2"/>
        <v>0</v>
      </c>
      <c r="J81" s="56"/>
    </row>
    <row r="82" spans="1:10" s="57" customFormat="1" ht="15" x14ac:dyDescent="0.2">
      <c r="A82" s="40" t="s">
        <v>179</v>
      </c>
      <c r="B82" s="52"/>
      <c r="C82" s="53" t="s">
        <v>180</v>
      </c>
      <c r="D82" s="51" t="s">
        <v>29</v>
      </c>
      <c r="E82" s="54"/>
      <c r="F82" s="104">
        <f>'Lot 6 - page de garde'!$H$25</f>
        <v>0</v>
      </c>
      <c r="G82" s="46">
        <f t="shared" si="3"/>
        <v>0</v>
      </c>
      <c r="H82" s="55">
        <v>5</v>
      </c>
      <c r="I82" s="46">
        <f t="shared" si="2"/>
        <v>0</v>
      </c>
      <c r="J82" s="56"/>
    </row>
    <row r="83" spans="1:10" s="57" customFormat="1" ht="15" x14ac:dyDescent="0.2">
      <c r="A83" s="40" t="s">
        <v>181</v>
      </c>
      <c r="B83" s="52"/>
      <c r="C83" s="53" t="s">
        <v>182</v>
      </c>
      <c r="D83" s="51" t="s">
        <v>29</v>
      </c>
      <c r="E83" s="54"/>
      <c r="F83" s="104">
        <f>'Lot 6 - page de garde'!$H$25</f>
        <v>0</v>
      </c>
      <c r="G83" s="46">
        <f t="shared" si="3"/>
        <v>0</v>
      </c>
      <c r="H83" s="55">
        <v>5</v>
      </c>
      <c r="I83" s="46">
        <f t="shared" si="2"/>
        <v>0</v>
      </c>
      <c r="J83" s="56"/>
    </row>
    <row r="84" spans="1:10" s="57" customFormat="1" ht="15" x14ac:dyDescent="0.2">
      <c r="A84" s="40" t="s">
        <v>183</v>
      </c>
      <c r="B84" s="52"/>
      <c r="C84" s="53" t="s">
        <v>184</v>
      </c>
      <c r="D84" s="51" t="s">
        <v>29</v>
      </c>
      <c r="E84" s="54"/>
      <c r="F84" s="104">
        <f>'Lot 6 - page de garde'!$H$25</f>
        <v>0</v>
      </c>
      <c r="G84" s="46">
        <f t="shared" si="3"/>
        <v>0</v>
      </c>
      <c r="H84" s="55">
        <v>5</v>
      </c>
      <c r="I84" s="46">
        <f t="shared" si="2"/>
        <v>0</v>
      </c>
      <c r="J84" s="56"/>
    </row>
    <row r="85" spans="1:10" s="57" customFormat="1" ht="15" x14ac:dyDescent="0.2">
      <c r="A85" s="40" t="s">
        <v>185</v>
      </c>
      <c r="B85" s="52"/>
      <c r="C85" s="53" t="s">
        <v>186</v>
      </c>
      <c r="D85" s="51" t="s">
        <v>29</v>
      </c>
      <c r="E85" s="54"/>
      <c r="F85" s="104">
        <f>'Lot 6 - page de garde'!$H$25</f>
        <v>0</v>
      </c>
      <c r="G85" s="46">
        <f t="shared" si="3"/>
        <v>0</v>
      </c>
      <c r="H85" s="55">
        <v>5</v>
      </c>
      <c r="I85" s="46">
        <f t="shared" si="2"/>
        <v>0</v>
      </c>
      <c r="J85" s="56"/>
    </row>
    <row r="86" spans="1:10" s="57" customFormat="1" ht="15" x14ac:dyDescent="0.2">
      <c r="A86" s="40" t="s">
        <v>187</v>
      </c>
      <c r="B86" s="52"/>
      <c r="C86" s="53" t="s">
        <v>188</v>
      </c>
      <c r="D86" s="51" t="s">
        <v>29</v>
      </c>
      <c r="E86" s="54"/>
      <c r="F86" s="104">
        <f>'Lot 6 - page de garde'!$H$25</f>
        <v>0</v>
      </c>
      <c r="G86" s="46">
        <f t="shared" si="3"/>
        <v>0</v>
      </c>
      <c r="H86" s="55">
        <v>5</v>
      </c>
      <c r="I86" s="46">
        <f t="shared" si="2"/>
        <v>0</v>
      </c>
      <c r="J86" s="56"/>
    </row>
    <row r="87" spans="1:10" s="57" customFormat="1" ht="30" x14ac:dyDescent="0.2">
      <c r="A87" s="40" t="s">
        <v>189</v>
      </c>
      <c r="B87" s="52"/>
      <c r="C87" s="53" t="s">
        <v>190</v>
      </c>
      <c r="D87" s="51" t="s">
        <v>29</v>
      </c>
      <c r="E87" s="54"/>
      <c r="F87" s="104">
        <f>'Lot 6 - page de garde'!$H$25</f>
        <v>0</v>
      </c>
      <c r="G87" s="46">
        <f t="shared" si="3"/>
        <v>0</v>
      </c>
      <c r="H87" s="55">
        <v>5</v>
      </c>
      <c r="I87" s="46">
        <f t="shared" si="2"/>
        <v>0</v>
      </c>
      <c r="J87" s="56"/>
    </row>
    <row r="88" spans="1:10" s="57" customFormat="1" ht="30" x14ac:dyDescent="0.2">
      <c r="A88" s="40" t="s">
        <v>191</v>
      </c>
      <c r="B88" s="52"/>
      <c r="C88" s="53" t="s">
        <v>192</v>
      </c>
      <c r="D88" s="51" t="s">
        <v>29</v>
      </c>
      <c r="E88" s="54"/>
      <c r="F88" s="104">
        <f>'Lot 6 - page de garde'!$H$25</f>
        <v>0</v>
      </c>
      <c r="G88" s="46">
        <f t="shared" si="3"/>
        <v>0</v>
      </c>
      <c r="H88" s="55">
        <v>5</v>
      </c>
      <c r="I88" s="46">
        <f t="shared" si="2"/>
        <v>0</v>
      </c>
      <c r="J88" s="56"/>
    </row>
    <row r="89" spans="1:10" s="57" customFormat="1" ht="15" x14ac:dyDescent="0.2">
      <c r="A89" s="40" t="s">
        <v>193</v>
      </c>
      <c r="B89" s="52"/>
      <c r="C89" s="53" t="s">
        <v>194</v>
      </c>
      <c r="D89" s="51" t="s">
        <v>29</v>
      </c>
      <c r="E89" s="54"/>
      <c r="F89" s="104">
        <f>'Lot 6 - page de garde'!$H$25</f>
        <v>0</v>
      </c>
      <c r="G89" s="46">
        <f t="shared" si="3"/>
        <v>0</v>
      </c>
      <c r="H89" s="55">
        <v>5</v>
      </c>
      <c r="I89" s="46">
        <f t="shared" si="2"/>
        <v>0</v>
      </c>
      <c r="J89" s="56"/>
    </row>
    <row r="90" spans="1:10" ht="15" x14ac:dyDescent="0.2">
      <c r="A90" s="40" t="s">
        <v>195</v>
      </c>
      <c r="B90" s="41"/>
      <c r="C90" s="42" t="s">
        <v>196</v>
      </c>
      <c r="D90" s="43" t="s">
        <v>29</v>
      </c>
      <c r="E90" s="45"/>
      <c r="F90" s="104">
        <f>'Lot 6 - page de garde'!$H$25</f>
        <v>0</v>
      </c>
      <c r="G90" s="46">
        <f t="shared" si="3"/>
        <v>0</v>
      </c>
      <c r="H90" s="47">
        <v>50</v>
      </c>
      <c r="I90" s="46">
        <f t="shared" si="2"/>
        <v>0</v>
      </c>
      <c r="J90" s="48"/>
    </row>
    <row r="91" spans="1:10" ht="15" x14ac:dyDescent="0.2">
      <c r="A91" s="40" t="s">
        <v>197</v>
      </c>
      <c r="B91" s="41"/>
      <c r="C91" s="42" t="s">
        <v>198</v>
      </c>
      <c r="D91" s="43" t="s">
        <v>29</v>
      </c>
      <c r="E91" s="45"/>
      <c r="F91" s="104">
        <f>'Lot 6 - page de garde'!$H$25</f>
        <v>0</v>
      </c>
      <c r="G91" s="46">
        <f t="shared" si="3"/>
        <v>0</v>
      </c>
      <c r="H91" s="47">
        <v>5</v>
      </c>
      <c r="I91" s="46">
        <f t="shared" si="2"/>
        <v>0</v>
      </c>
      <c r="J91" s="48"/>
    </row>
    <row r="92" spans="1:10" ht="15" x14ac:dyDescent="0.2">
      <c r="A92" s="40" t="s">
        <v>199</v>
      </c>
      <c r="B92" s="41"/>
      <c r="C92" s="42" t="s">
        <v>200</v>
      </c>
      <c r="D92" s="43" t="s">
        <v>29</v>
      </c>
      <c r="E92" s="45"/>
      <c r="F92" s="104">
        <f>'Lot 6 - page de garde'!$H$25</f>
        <v>0</v>
      </c>
      <c r="G92" s="46">
        <f t="shared" si="3"/>
        <v>0</v>
      </c>
      <c r="H92" s="47">
        <v>5</v>
      </c>
      <c r="I92" s="46">
        <f t="shared" si="2"/>
        <v>0</v>
      </c>
      <c r="J92" s="48"/>
    </row>
    <row r="93" spans="1:10" ht="15" x14ac:dyDescent="0.2">
      <c r="A93" s="40" t="s">
        <v>201</v>
      </c>
      <c r="B93" s="41"/>
      <c r="C93" s="42" t="s">
        <v>202</v>
      </c>
      <c r="D93" s="43" t="s">
        <v>29</v>
      </c>
      <c r="E93" s="45"/>
      <c r="F93" s="104">
        <f>'Lot 6 - page de garde'!$H$25</f>
        <v>0</v>
      </c>
      <c r="G93" s="46">
        <f t="shared" si="3"/>
        <v>0</v>
      </c>
      <c r="H93" s="47">
        <v>5</v>
      </c>
      <c r="I93" s="46">
        <f t="shared" si="2"/>
        <v>0</v>
      </c>
      <c r="J93" s="48"/>
    </row>
    <row r="94" spans="1:10" ht="15" x14ac:dyDescent="0.2">
      <c r="A94" s="40" t="s">
        <v>203</v>
      </c>
      <c r="B94" s="41"/>
      <c r="C94" s="42" t="s">
        <v>204</v>
      </c>
      <c r="D94" s="43" t="s">
        <v>29</v>
      </c>
      <c r="E94" s="45"/>
      <c r="F94" s="104">
        <f>'Lot 6 - page de garde'!$H$25</f>
        <v>0</v>
      </c>
      <c r="G94" s="46">
        <f t="shared" si="3"/>
        <v>0</v>
      </c>
      <c r="H94" s="47">
        <v>5</v>
      </c>
      <c r="I94" s="46">
        <f t="shared" si="2"/>
        <v>0</v>
      </c>
      <c r="J94" s="48"/>
    </row>
    <row r="95" spans="1:10" ht="15" x14ac:dyDescent="0.2">
      <c r="A95" s="40" t="s">
        <v>205</v>
      </c>
      <c r="B95" s="41"/>
      <c r="C95" s="42" t="s">
        <v>206</v>
      </c>
      <c r="D95" s="43" t="s">
        <v>29</v>
      </c>
      <c r="E95" s="45"/>
      <c r="F95" s="104">
        <f>'Lot 6 - page de garde'!$H$25</f>
        <v>0</v>
      </c>
      <c r="G95" s="46">
        <f t="shared" si="3"/>
        <v>0</v>
      </c>
      <c r="H95" s="47">
        <v>5</v>
      </c>
      <c r="I95" s="46">
        <f t="shared" si="2"/>
        <v>0</v>
      </c>
      <c r="J95" s="48"/>
    </row>
    <row r="96" spans="1:10" ht="15" x14ac:dyDescent="0.2">
      <c r="A96" s="40" t="s">
        <v>207</v>
      </c>
      <c r="B96" s="41"/>
      <c r="C96" s="42" t="s">
        <v>208</v>
      </c>
      <c r="D96" s="43" t="s">
        <v>29</v>
      </c>
      <c r="E96" s="45"/>
      <c r="F96" s="104">
        <f>'Lot 6 - page de garde'!$H$25</f>
        <v>0</v>
      </c>
      <c r="G96" s="46">
        <f t="shared" si="3"/>
        <v>0</v>
      </c>
      <c r="H96" s="47">
        <v>5</v>
      </c>
      <c r="I96" s="46">
        <f t="shared" si="2"/>
        <v>0</v>
      </c>
      <c r="J96" s="48"/>
    </row>
    <row r="97" spans="1:10" ht="15" x14ac:dyDescent="0.2">
      <c r="A97" s="40" t="s">
        <v>209</v>
      </c>
      <c r="B97" s="41"/>
      <c r="C97" s="42" t="s">
        <v>210</v>
      </c>
      <c r="D97" s="43" t="s">
        <v>29</v>
      </c>
      <c r="E97" s="45"/>
      <c r="F97" s="104">
        <f>'Lot 6 - page de garde'!$H$25</f>
        <v>0</v>
      </c>
      <c r="G97" s="46">
        <f t="shared" si="3"/>
        <v>0</v>
      </c>
      <c r="H97" s="47">
        <v>5</v>
      </c>
      <c r="I97" s="46">
        <f t="shared" si="2"/>
        <v>0</v>
      </c>
      <c r="J97" s="48"/>
    </row>
    <row r="98" spans="1:10" ht="15" x14ac:dyDescent="0.2">
      <c r="A98" s="40" t="s">
        <v>211</v>
      </c>
      <c r="B98" s="41"/>
      <c r="C98" s="42" t="s">
        <v>212</v>
      </c>
      <c r="D98" s="43" t="s">
        <v>29</v>
      </c>
      <c r="E98" s="45"/>
      <c r="F98" s="104">
        <f>'Lot 6 - page de garde'!$H$25</f>
        <v>0</v>
      </c>
      <c r="G98" s="46">
        <f t="shared" si="3"/>
        <v>0</v>
      </c>
      <c r="H98" s="47">
        <v>5</v>
      </c>
      <c r="I98" s="46">
        <f t="shared" si="2"/>
        <v>0</v>
      </c>
      <c r="J98" s="48"/>
    </row>
    <row r="99" spans="1:10" ht="15" x14ac:dyDescent="0.2">
      <c r="A99" s="40" t="s">
        <v>213</v>
      </c>
      <c r="B99" s="41"/>
      <c r="C99" s="42" t="s">
        <v>214</v>
      </c>
      <c r="D99" s="43" t="s">
        <v>29</v>
      </c>
      <c r="E99" s="45"/>
      <c r="F99" s="104">
        <f>'Lot 6 - page de garde'!$H$25</f>
        <v>0</v>
      </c>
      <c r="G99" s="46">
        <f t="shared" si="3"/>
        <v>0</v>
      </c>
      <c r="H99" s="47">
        <v>5</v>
      </c>
      <c r="I99" s="46">
        <f t="shared" si="2"/>
        <v>0</v>
      </c>
      <c r="J99" s="48"/>
    </row>
    <row r="100" spans="1:10" ht="15" x14ac:dyDescent="0.2">
      <c r="A100" s="40" t="s">
        <v>215</v>
      </c>
      <c r="B100" s="41"/>
      <c r="C100" s="42" t="s">
        <v>216</v>
      </c>
      <c r="D100" s="43" t="s">
        <v>29</v>
      </c>
      <c r="E100" s="45"/>
      <c r="F100" s="104">
        <f>'Lot 6 - page de garde'!$H$25</f>
        <v>0</v>
      </c>
      <c r="G100" s="46">
        <f t="shared" si="3"/>
        <v>0</v>
      </c>
      <c r="H100" s="47">
        <v>5</v>
      </c>
      <c r="I100" s="46">
        <f t="shared" si="2"/>
        <v>0</v>
      </c>
      <c r="J100" s="48"/>
    </row>
    <row r="101" spans="1:10" ht="15" x14ac:dyDescent="0.2">
      <c r="A101" s="40" t="s">
        <v>217</v>
      </c>
      <c r="B101" s="41"/>
      <c r="C101" s="42" t="s">
        <v>218</v>
      </c>
      <c r="D101" s="43" t="s">
        <v>29</v>
      </c>
      <c r="E101" s="45"/>
      <c r="F101" s="104">
        <f>'Lot 6 - page de garde'!$H$25</f>
        <v>0</v>
      </c>
      <c r="G101" s="46">
        <f t="shared" si="3"/>
        <v>0</v>
      </c>
      <c r="H101" s="47">
        <v>5</v>
      </c>
      <c r="I101" s="46">
        <f t="shared" si="2"/>
        <v>0</v>
      </c>
      <c r="J101" s="48"/>
    </row>
    <row r="102" spans="1:10" ht="15" x14ac:dyDescent="0.2">
      <c r="A102" s="40" t="s">
        <v>219</v>
      </c>
      <c r="B102" s="41"/>
      <c r="C102" s="42" t="s">
        <v>220</v>
      </c>
      <c r="D102" s="43" t="s">
        <v>29</v>
      </c>
      <c r="E102" s="45"/>
      <c r="F102" s="104">
        <f>'Lot 6 - page de garde'!$H$25</f>
        <v>0</v>
      </c>
      <c r="G102" s="46">
        <f t="shared" si="3"/>
        <v>0</v>
      </c>
      <c r="H102" s="47">
        <v>5</v>
      </c>
      <c r="I102" s="46">
        <f t="shared" si="2"/>
        <v>0</v>
      </c>
      <c r="J102" s="48"/>
    </row>
    <row r="103" spans="1:10" ht="15" x14ac:dyDescent="0.2">
      <c r="A103" s="40" t="s">
        <v>221</v>
      </c>
      <c r="B103" s="41"/>
      <c r="C103" s="42" t="s">
        <v>222</v>
      </c>
      <c r="D103" s="43" t="s">
        <v>223</v>
      </c>
      <c r="E103" s="45"/>
      <c r="F103" s="104">
        <f>'Lot 6 - page de garde'!$H$25</f>
        <v>0</v>
      </c>
      <c r="G103" s="46">
        <f t="shared" si="3"/>
        <v>0</v>
      </c>
      <c r="H103" s="47">
        <v>5</v>
      </c>
      <c r="I103" s="46">
        <f t="shared" si="2"/>
        <v>0</v>
      </c>
      <c r="J103" s="48"/>
    </row>
    <row r="104" spans="1:10" ht="15" x14ac:dyDescent="0.2">
      <c r="A104" s="40" t="s">
        <v>224</v>
      </c>
      <c r="B104" s="41"/>
      <c r="C104" s="42" t="s">
        <v>225</v>
      </c>
      <c r="D104" s="43" t="s">
        <v>223</v>
      </c>
      <c r="E104" s="45"/>
      <c r="F104" s="104">
        <f>'Lot 6 - page de garde'!$H$25</f>
        <v>0</v>
      </c>
      <c r="G104" s="46">
        <f t="shared" si="3"/>
        <v>0</v>
      </c>
      <c r="H104" s="47">
        <v>5</v>
      </c>
      <c r="I104" s="46">
        <f t="shared" si="2"/>
        <v>0</v>
      </c>
      <c r="J104" s="48"/>
    </row>
    <row r="105" spans="1:10" ht="15" x14ac:dyDescent="0.2">
      <c r="A105" s="40" t="s">
        <v>226</v>
      </c>
      <c r="B105" s="41"/>
      <c r="C105" s="42" t="s">
        <v>227</v>
      </c>
      <c r="D105" s="43" t="s">
        <v>228</v>
      </c>
      <c r="E105" s="45"/>
      <c r="F105" s="104">
        <f>'Lot 6 - page de garde'!$H$25</f>
        <v>0</v>
      </c>
      <c r="G105" s="46">
        <f t="shared" si="3"/>
        <v>0</v>
      </c>
      <c r="H105" s="47">
        <v>5</v>
      </c>
      <c r="I105" s="46">
        <f t="shared" si="2"/>
        <v>0</v>
      </c>
      <c r="J105" s="48"/>
    </row>
    <row r="106" spans="1:10" ht="15" x14ac:dyDescent="0.2">
      <c r="A106" s="40" t="s">
        <v>229</v>
      </c>
      <c r="B106" s="41"/>
      <c r="C106" s="42" t="s">
        <v>230</v>
      </c>
      <c r="D106" s="43" t="s">
        <v>231</v>
      </c>
      <c r="E106" s="45"/>
      <c r="F106" s="104">
        <f>'Lot 6 - page de garde'!$H$25</f>
        <v>0</v>
      </c>
      <c r="G106" s="46">
        <f t="shared" si="3"/>
        <v>0</v>
      </c>
      <c r="H106" s="47">
        <v>5</v>
      </c>
      <c r="I106" s="46">
        <f t="shared" si="2"/>
        <v>0</v>
      </c>
      <c r="J106" s="48"/>
    </row>
    <row r="107" spans="1:10" ht="15" x14ac:dyDescent="0.2">
      <c r="A107" s="40" t="s">
        <v>232</v>
      </c>
      <c r="B107" s="41"/>
      <c r="C107" s="42" t="s">
        <v>233</v>
      </c>
      <c r="D107" s="43" t="s">
        <v>234</v>
      </c>
      <c r="E107" s="45"/>
      <c r="F107" s="104">
        <f>'Lot 6 - page de garde'!$H$25</f>
        <v>0</v>
      </c>
      <c r="G107" s="46">
        <f t="shared" si="3"/>
        <v>0</v>
      </c>
      <c r="H107" s="47">
        <v>5</v>
      </c>
      <c r="I107" s="46">
        <f t="shared" si="2"/>
        <v>0</v>
      </c>
      <c r="J107" s="48"/>
    </row>
    <row r="108" spans="1:10" ht="15" x14ac:dyDescent="0.2">
      <c r="A108" s="40" t="s">
        <v>235</v>
      </c>
      <c r="B108" s="41"/>
      <c r="C108" s="42" t="s">
        <v>236</v>
      </c>
      <c r="D108" s="43" t="s">
        <v>231</v>
      </c>
      <c r="E108" s="45"/>
      <c r="F108" s="104">
        <f>'Lot 6 - page de garde'!$H$25</f>
        <v>0</v>
      </c>
      <c r="G108" s="46">
        <f t="shared" si="3"/>
        <v>0</v>
      </c>
      <c r="H108" s="47">
        <v>5</v>
      </c>
      <c r="I108" s="46">
        <f t="shared" si="2"/>
        <v>0</v>
      </c>
      <c r="J108" s="48"/>
    </row>
    <row r="109" spans="1:10" ht="15" x14ac:dyDescent="0.2">
      <c r="A109" s="40" t="s">
        <v>237</v>
      </c>
      <c r="B109" s="41"/>
      <c r="C109" s="42" t="s">
        <v>238</v>
      </c>
      <c r="D109" s="43" t="s">
        <v>231</v>
      </c>
      <c r="E109" s="45"/>
      <c r="F109" s="104">
        <f>'Lot 6 - page de garde'!$H$25</f>
        <v>0</v>
      </c>
      <c r="G109" s="46">
        <f t="shared" si="3"/>
        <v>0</v>
      </c>
      <c r="H109" s="47">
        <v>5</v>
      </c>
      <c r="I109" s="46">
        <f t="shared" si="2"/>
        <v>0</v>
      </c>
      <c r="J109" s="48"/>
    </row>
    <row r="110" spans="1:10" ht="15" x14ac:dyDescent="0.2">
      <c r="A110" s="40" t="s">
        <v>239</v>
      </c>
      <c r="B110" s="41"/>
      <c r="C110" s="42" t="s">
        <v>240</v>
      </c>
      <c r="D110" s="43" t="s">
        <v>241</v>
      </c>
      <c r="E110" s="45"/>
      <c r="F110" s="104">
        <f>'Lot 6 - page de garde'!$H$25</f>
        <v>0</v>
      </c>
      <c r="G110" s="46">
        <f t="shared" si="3"/>
        <v>0</v>
      </c>
      <c r="H110" s="47">
        <v>5</v>
      </c>
      <c r="I110" s="46">
        <f t="shared" si="2"/>
        <v>0</v>
      </c>
      <c r="J110" s="48"/>
    </row>
    <row r="111" spans="1:10" ht="15" x14ac:dyDescent="0.2">
      <c r="A111" s="40" t="s">
        <v>242</v>
      </c>
      <c r="B111" s="41"/>
      <c r="C111" s="42" t="s">
        <v>243</v>
      </c>
      <c r="D111" s="43" t="s">
        <v>241</v>
      </c>
      <c r="E111" s="45"/>
      <c r="F111" s="104">
        <f>'Lot 6 - page de garde'!$H$25</f>
        <v>0</v>
      </c>
      <c r="G111" s="46">
        <f t="shared" si="3"/>
        <v>0</v>
      </c>
      <c r="H111" s="47">
        <v>5</v>
      </c>
      <c r="I111" s="46">
        <f t="shared" si="2"/>
        <v>0</v>
      </c>
      <c r="J111" s="48"/>
    </row>
    <row r="112" spans="1:10" ht="15" x14ac:dyDescent="0.2">
      <c r="A112" s="40" t="s">
        <v>244</v>
      </c>
      <c r="B112" s="41"/>
      <c r="C112" s="42" t="s">
        <v>245</v>
      </c>
      <c r="D112" s="43" t="s">
        <v>241</v>
      </c>
      <c r="E112" s="45"/>
      <c r="F112" s="104">
        <f>'Lot 6 - page de garde'!$H$25</f>
        <v>0</v>
      </c>
      <c r="G112" s="46">
        <f t="shared" si="3"/>
        <v>0</v>
      </c>
      <c r="H112" s="47">
        <v>5</v>
      </c>
      <c r="I112" s="46">
        <f t="shared" si="2"/>
        <v>0</v>
      </c>
      <c r="J112" s="48"/>
    </row>
    <row r="113" spans="1:10" ht="15" x14ac:dyDescent="0.2">
      <c r="A113" s="40" t="s">
        <v>246</v>
      </c>
      <c r="B113" s="41"/>
      <c r="C113" s="42" t="s">
        <v>247</v>
      </c>
      <c r="D113" s="43" t="s">
        <v>241</v>
      </c>
      <c r="E113" s="45"/>
      <c r="F113" s="104">
        <f>'Lot 6 - page de garde'!$H$25</f>
        <v>0</v>
      </c>
      <c r="G113" s="46">
        <f t="shared" si="3"/>
        <v>0</v>
      </c>
      <c r="H113" s="47">
        <v>5</v>
      </c>
      <c r="I113" s="46">
        <f t="shared" si="2"/>
        <v>0</v>
      </c>
      <c r="J113" s="48"/>
    </row>
    <row r="114" spans="1:10" ht="15.75" thickBot="1" x14ac:dyDescent="0.25">
      <c r="A114" s="59" t="s">
        <v>248</v>
      </c>
      <c r="B114" s="60"/>
      <c r="C114" s="61" t="s">
        <v>249</v>
      </c>
      <c r="D114" s="62" t="s">
        <v>29</v>
      </c>
      <c r="E114" s="64"/>
      <c r="F114" s="106">
        <f>'Lot 6 - page de garde'!$H$25</f>
        <v>0</v>
      </c>
      <c r="G114" s="107">
        <f t="shared" si="3"/>
        <v>0</v>
      </c>
      <c r="H114" s="66">
        <v>5</v>
      </c>
      <c r="I114" s="65">
        <f t="shared" si="2"/>
        <v>0</v>
      </c>
      <c r="J114" s="67"/>
    </row>
    <row r="115" spans="1:10" ht="21" thickBot="1" x14ac:dyDescent="0.25">
      <c r="A115" s="68"/>
      <c r="B115" s="69"/>
      <c r="C115" s="70" t="s">
        <v>250</v>
      </c>
      <c r="D115" s="70"/>
      <c r="E115" s="72"/>
      <c r="F115" s="110"/>
      <c r="G115" s="110"/>
      <c r="H115" s="71"/>
      <c r="I115" s="71"/>
      <c r="J115" s="73"/>
    </row>
    <row r="116" spans="1:10" ht="15" x14ac:dyDescent="0.25">
      <c r="A116" s="74" t="s">
        <v>251</v>
      </c>
      <c r="B116" s="75"/>
      <c r="C116" s="76" t="s">
        <v>252</v>
      </c>
      <c r="D116" s="77" t="s">
        <v>253</v>
      </c>
      <c r="E116" s="35"/>
      <c r="F116" s="108">
        <f>'Lot 6 - page de garde'!$H$25</f>
        <v>0</v>
      </c>
      <c r="G116" s="109">
        <f t="shared" si="3"/>
        <v>0</v>
      </c>
      <c r="H116" s="38">
        <v>25</v>
      </c>
      <c r="I116" s="37">
        <f t="shared" si="2"/>
        <v>0</v>
      </c>
      <c r="J116" s="39"/>
    </row>
    <row r="117" spans="1:10" ht="15" x14ac:dyDescent="0.25">
      <c r="A117" s="78" t="s">
        <v>254</v>
      </c>
      <c r="B117" s="79"/>
      <c r="C117" s="80" t="s">
        <v>255</v>
      </c>
      <c r="D117" s="81" t="s">
        <v>253</v>
      </c>
      <c r="E117" s="44"/>
      <c r="F117" s="104">
        <f>'Lot 6 - page de garde'!$H$25</f>
        <v>0</v>
      </c>
      <c r="G117" s="46">
        <f t="shared" si="3"/>
        <v>0</v>
      </c>
      <c r="H117" s="47">
        <v>25</v>
      </c>
      <c r="I117" s="46">
        <f t="shared" si="2"/>
        <v>0</v>
      </c>
      <c r="J117" s="48"/>
    </row>
    <row r="118" spans="1:10" ht="15" x14ac:dyDescent="0.25">
      <c r="A118" s="78" t="s">
        <v>256</v>
      </c>
      <c r="B118" s="79"/>
      <c r="C118" s="80" t="s">
        <v>257</v>
      </c>
      <c r="D118" s="81" t="s">
        <v>253</v>
      </c>
      <c r="E118" s="44"/>
      <c r="F118" s="104">
        <f>'Lot 6 - page de garde'!$H$25</f>
        <v>0</v>
      </c>
      <c r="G118" s="46">
        <f t="shared" si="3"/>
        <v>0</v>
      </c>
      <c r="H118" s="47">
        <v>25</v>
      </c>
      <c r="I118" s="46">
        <f t="shared" si="2"/>
        <v>0</v>
      </c>
      <c r="J118" s="48"/>
    </row>
    <row r="119" spans="1:10" ht="15" x14ac:dyDescent="0.25">
      <c r="A119" s="78" t="s">
        <v>258</v>
      </c>
      <c r="B119" s="79"/>
      <c r="C119" s="80" t="s">
        <v>259</v>
      </c>
      <c r="D119" s="81" t="s">
        <v>29</v>
      </c>
      <c r="E119" s="44"/>
      <c r="F119" s="104">
        <f>'Lot 6 - page de garde'!$H$25</f>
        <v>0</v>
      </c>
      <c r="G119" s="46">
        <f t="shared" si="3"/>
        <v>0</v>
      </c>
      <c r="H119" s="47">
        <v>25</v>
      </c>
      <c r="I119" s="46">
        <f t="shared" si="2"/>
        <v>0</v>
      </c>
      <c r="J119" s="48"/>
    </row>
    <row r="120" spans="1:10" ht="15" x14ac:dyDescent="0.25">
      <c r="A120" s="78" t="s">
        <v>260</v>
      </c>
      <c r="B120" s="79"/>
      <c r="C120" s="80" t="s">
        <v>261</v>
      </c>
      <c r="D120" s="81" t="s">
        <v>29</v>
      </c>
      <c r="E120" s="44"/>
      <c r="F120" s="104">
        <f>'Lot 6 - page de garde'!$H$25</f>
        <v>0</v>
      </c>
      <c r="G120" s="46">
        <f t="shared" si="3"/>
        <v>0</v>
      </c>
      <c r="H120" s="47">
        <v>25</v>
      </c>
      <c r="I120" s="46">
        <f t="shared" si="2"/>
        <v>0</v>
      </c>
      <c r="J120" s="48"/>
    </row>
    <row r="121" spans="1:10" ht="15" x14ac:dyDescent="0.25">
      <c r="A121" s="78" t="s">
        <v>262</v>
      </c>
      <c r="B121" s="79"/>
      <c r="C121" s="80" t="s">
        <v>263</v>
      </c>
      <c r="D121" s="81" t="s">
        <v>29</v>
      </c>
      <c r="E121" s="44"/>
      <c r="F121" s="104">
        <f>'Lot 6 - page de garde'!$H$25</f>
        <v>0</v>
      </c>
      <c r="G121" s="46">
        <f t="shared" si="3"/>
        <v>0</v>
      </c>
      <c r="H121" s="47">
        <v>25</v>
      </c>
      <c r="I121" s="46">
        <f t="shared" si="2"/>
        <v>0</v>
      </c>
      <c r="J121" s="48"/>
    </row>
    <row r="122" spans="1:10" ht="15" x14ac:dyDescent="0.25">
      <c r="A122" s="78" t="s">
        <v>264</v>
      </c>
      <c r="B122" s="79"/>
      <c r="C122" s="80" t="s">
        <v>265</v>
      </c>
      <c r="D122" s="81" t="s">
        <v>29</v>
      </c>
      <c r="E122" s="44"/>
      <c r="F122" s="104">
        <f>'Lot 6 - page de garde'!$H$25</f>
        <v>0</v>
      </c>
      <c r="G122" s="46">
        <f t="shared" si="3"/>
        <v>0</v>
      </c>
      <c r="H122" s="47">
        <v>25</v>
      </c>
      <c r="I122" s="46">
        <f t="shared" si="2"/>
        <v>0</v>
      </c>
      <c r="J122" s="48"/>
    </row>
    <row r="123" spans="1:10" ht="15" x14ac:dyDescent="0.25">
      <c r="A123" s="78" t="s">
        <v>266</v>
      </c>
      <c r="B123" s="79"/>
      <c r="C123" s="80" t="s">
        <v>267</v>
      </c>
      <c r="D123" s="81" t="s">
        <v>29</v>
      </c>
      <c r="E123" s="44"/>
      <c r="F123" s="104">
        <f>'Lot 6 - page de garde'!$H$25</f>
        <v>0</v>
      </c>
      <c r="G123" s="46">
        <f t="shared" si="3"/>
        <v>0</v>
      </c>
      <c r="H123" s="47">
        <v>25</v>
      </c>
      <c r="I123" s="46">
        <f t="shared" si="2"/>
        <v>0</v>
      </c>
      <c r="J123" s="48"/>
    </row>
    <row r="124" spans="1:10" ht="15" x14ac:dyDescent="0.25">
      <c r="A124" s="78" t="s">
        <v>268</v>
      </c>
      <c r="B124" s="79"/>
      <c r="C124" s="80" t="s">
        <v>269</v>
      </c>
      <c r="D124" s="81" t="s">
        <v>29</v>
      </c>
      <c r="E124" s="44"/>
      <c r="F124" s="104">
        <f>'Lot 6 - page de garde'!$H$25</f>
        <v>0</v>
      </c>
      <c r="G124" s="46">
        <f t="shared" si="3"/>
        <v>0</v>
      </c>
      <c r="H124" s="47">
        <v>25</v>
      </c>
      <c r="I124" s="46">
        <f t="shared" si="2"/>
        <v>0</v>
      </c>
      <c r="J124" s="48"/>
    </row>
    <row r="125" spans="1:10" ht="15" x14ac:dyDescent="0.25">
      <c r="A125" s="78" t="s">
        <v>270</v>
      </c>
      <c r="B125" s="79"/>
      <c r="C125" s="80" t="s">
        <v>271</v>
      </c>
      <c r="D125" s="81" t="s">
        <v>29</v>
      </c>
      <c r="E125" s="44"/>
      <c r="F125" s="104">
        <f>'Lot 6 - page de garde'!$H$25</f>
        <v>0</v>
      </c>
      <c r="G125" s="46">
        <f t="shared" si="3"/>
        <v>0</v>
      </c>
      <c r="H125" s="47">
        <v>25</v>
      </c>
      <c r="I125" s="46">
        <f t="shared" si="2"/>
        <v>0</v>
      </c>
      <c r="J125" s="48"/>
    </row>
    <row r="126" spans="1:10" ht="15" x14ac:dyDescent="0.25">
      <c r="A126" s="78" t="s">
        <v>272</v>
      </c>
      <c r="B126" s="79"/>
      <c r="C126" s="80" t="s">
        <v>273</v>
      </c>
      <c r="D126" s="81" t="s">
        <v>29</v>
      </c>
      <c r="E126" s="44"/>
      <c r="F126" s="104">
        <f>'Lot 6 - page de garde'!$H$25</f>
        <v>0</v>
      </c>
      <c r="G126" s="46">
        <f t="shared" si="3"/>
        <v>0</v>
      </c>
      <c r="H126" s="47">
        <v>25</v>
      </c>
      <c r="I126" s="46">
        <f t="shared" si="2"/>
        <v>0</v>
      </c>
      <c r="J126" s="48"/>
    </row>
    <row r="127" spans="1:10" ht="15" x14ac:dyDescent="0.25">
      <c r="A127" s="78" t="s">
        <v>274</v>
      </c>
      <c r="B127" s="79"/>
      <c r="C127" s="80" t="s">
        <v>275</v>
      </c>
      <c r="D127" s="81" t="s">
        <v>29</v>
      </c>
      <c r="E127" s="44"/>
      <c r="F127" s="104">
        <f>'Lot 6 - page de garde'!$H$25</f>
        <v>0</v>
      </c>
      <c r="G127" s="46">
        <f t="shared" si="3"/>
        <v>0</v>
      </c>
      <c r="H127" s="47">
        <v>25</v>
      </c>
      <c r="I127" s="46">
        <f t="shared" si="2"/>
        <v>0</v>
      </c>
      <c r="J127" s="48"/>
    </row>
    <row r="128" spans="1:10" ht="15" x14ac:dyDescent="0.25">
      <c r="A128" s="78" t="s">
        <v>276</v>
      </c>
      <c r="B128" s="79"/>
      <c r="C128" s="80" t="s">
        <v>277</v>
      </c>
      <c r="D128" s="81" t="s">
        <v>29</v>
      </c>
      <c r="E128" s="44"/>
      <c r="F128" s="104">
        <f>'Lot 6 - page de garde'!$H$25</f>
        <v>0</v>
      </c>
      <c r="G128" s="46">
        <f t="shared" si="3"/>
        <v>0</v>
      </c>
      <c r="H128" s="47">
        <v>25</v>
      </c>
      <c r="I128" s="46">
        <f t="shared" si="2"/>
        <v>0</v>
      </c>
      <c r="J128" s="48"/>
    </row>
    <row r="129" spans="1:10" ht="15" x14ac:dyDescent="0.25">
      <c r="A129" s="78" t="s">
        <v>278</v>
      </c>
      <c r="B129" s="79"/>
      <c r="C129" s="80" t="s">
        <v>279</v>
      </c>
      <c r="D129" s="81" t="s">
        <v>29</v>
      </c>
      <c r="E129" s="44"/>
      <c r="F129" s="104">
        <f>'Lot 6 - page de garde'!$H$25</f>
        <v>0</v>
      </c>
      <c r="G129" s="46">
        <f t="shared" si="3"/>
        <v>0</v>
      </c>
      <c r="H129" s="47">
        <v>25</v>
      </c>
      <c r="I129" s="46">
        <f t="shared" si="2"/>
        <v>0</v>
      </c>
      <c r="J129" s="48"/>
    </row>
    <row r="130" spans="1:10" ht="15" x14ac:dyDescent="0.25">
      <c r="A130" s="78" t="s">
        <v>280</v>
      </c>
      <c r="B130" s="79"/>
      <c r="C130" s="80" t="s">
        <v>281</v>
      </c>
      <c r="D130" s="81" t="s">
        <v>282</v>
      </c>
      <c r="E130" s="44"/>
      <c r="F130" s="104">
        <f>'Lot 6 - page de garde'!$H$25</f>
        <v>0</v>
      </c>
      <c r="G130" s="46">
        <f t="shared" si="3"/>
        <v>0</v>
      </c>
      <c r="H130" s="47">
        <v>5</v>
      </c>
      <c r="I130" s="46">
        <f t="shared" si="2"/>
        <v>0</v>
      </c>
      <c r="J130" s="48"/>
    </row>
    <row r="131" spans="1:10" ht="15" x14ac:dyDescent="0.25">
      <c r="A131" s="78" t="s">
        <v>283</v>
      </c>
      <c r="B131" s="79"/>
      <c r="C131" s="80" t="s">
        <v>284</v>
      </c>
      <c r="D131" s="81" t="s">
        <v>285</v>
      </c>
      <c r="E131" s="44"/>
      <c r="F131" s="104">
        <f>'Lot 6 - page de garde'!$H$25</f>
        <v>0</v>
      </c>
      <c r="G131" s="46">
        <f t="shared" si="3"/>
        <v>0</v>
      </c>
      <c r="H131" s="47">
        <v>5</v>
      </c>
      <c r="I131" s="46">
        <f t="shared" si="2"/>
        <v>0</v>
      </c>
      <c r="J131" s="48"/>
    </row>
    <row r="132" spans="1:10" ht="15" x14ac:dyDescent="0.25">
      <c r="A132" s="78" t="s">
        <v>286</v>
      </c>
      <c r="B132" s="79"/>
      <c r="C132" s="80" t="s">
        <v>287</v>
      </c>
      <c r="D132" s="81" t="s">
        <v>285</v>
      </c>
      <c r="E132" s="44"/>
      <c r="F132" s="104">
        <f>'Lot 6 - page de garde'!$H$25</f>
        <v>0</v>
      </c>
      <c r="G132" s="46">
        <f t="shared" si="3"/>
        <v>0</v>
      </c>
      <c r="H132" s="47">
        <v>5</v>
      </c>
      <c r="I132" s="46">
        <f t="shared" si="2"/>
        <v>0</v>
      </c>
      <c r="J132" s="48"/>
    </row>
    <row r="133" spans="1:10" ht="15" x14ac:dyDescent="0.25">
      <c r="A133" s="78" t="s">
        <v>288</v>
      </c>
      <c r="B133" s="79"/>
      <c r="C133" s="80" t="s">
        <v>289</v>
      </c>
      <c r="D133" s="81" t="s">
        <v>29</v>
      </c>
      <c r="E133" s="44"/>
      <c r="F133" s="104">
        <f>'Lot 6 - page de garde'!$H$25</f>
        <v>0</v>
      </c>
      <c r="G133" s="46">
        <f t="shared" si="3"/>
        <v>0</v>
      </c>
      <c r="H133" s="47">
        <v>25</v>
      </c>
      <c r="I133" s="46">
        <f t="shared" si="2"/>
        <v>0</v>
      </c>
      <c r="J133" s="48"/>
    </row>
    <row r="134" spans="1:10" ht="15" x14ac:dyDescent="0.25">
      <c r="A134" s="78" t="s">
        <v>290</v>
      </c>
      <c r="B134" s="79"/>
      <c r="C134" s="80" t="s">
        <v>291</v>
      </c>
      <c r="D134" s="81" t="s">
        <v>29</v>
      </c>
      <c r="E134" s="44"/>
      <c r="F134" s="104">
        <f>'Lot 6 - page de garde'!$H$25</f>
        <v>0</v>
      </c>
      <c r="G134" s="46">
        <f t="shared" si="3"/>
        <v>0</v>
      </c>
      <c r="H134" s="47">
        <v>25</v>
      </c>
      <c r="I134" s="46">
        <f t="shared" si="2"/>
        <v>0</v>
      </c>
      <c r="J134" s="48"/>
    </row>
    <row r="135" spans="1:10" ht="15" x14ac:dyDescent="0.25">
      <c r="A135" s="78" t="s">
        <v>292</v>
      </c>
      <c r="B135" s="79"/>
      <c r="C135" s="80" t="s">
        <v>293</v>
      </c>
      <c r="D135" s="81" t="s">
        <v>29</v>
      </c>
      <c r="E135" s="44"/>
      <c r="F135" s="104">
        <f>'Lot 6 - page de garde'!$H$25</f>
        <v>0</v>
      </c>
      <c r="G135" s="46">
        <f t="shared" si="3"/>
        <v>0</v>
      </c>
      <c r="H135" s="47">
        <v>25</v>
      </c>
      <c r="I135" s="46">
        <f t="shared" ref="I135:I198" si="4">G135*H135</f>
        <v>0</v>
      </c>
      <c r="J135" s="48"/>
    </row>
    <row r="136" spans="1:10" ht="15" x14ac:dyDescent="0.25">
      <c r="A136" s="78" t="s">
        <v>294</v>
      </c>
      <c r="B136" s="79"/>
      <c r="C136" s="80" t="s">
        <v>295</v>
      </c>
      <c r="D136" s="81" t="s">
        <v>29</v>
      </c>
      <c r="E136" s="44"/>
      <c r="F136" s="104">
        <f>'Lot 6 - page de garde'!$H$25</f>
        <v>0</v>
      </c>
      <c r="G136" s="46">
        <f t="shared" ref="G136:G199" si="5">(1-F136)*E136</f>
        <v>0</v>
      </c>
      <c r="H136" s="47">
        <v>25</v>
      </c>
      <c r="I136" s="46">
        <f t="shared" si="4"/>
        <v>0</v>
      </c>
      <c r="J136" s="48"/>
    </row>
    <row r="137" spans="1:10" ht="15" x14ac:dyDescent="0.25">
      <c r="A137" s="78" t="s">
        <v>296</v>
      </c>
      <c r="B137" s="79"/>
      <c r="C137" s="80" t="s">
        <v>297</v>
      </c>
      <c r="D137" s="81" t="s">
        <v>29</v>
      </c>
      <c r="E137" s="44"/>
      <c r="F137" s="104">
        <f>'Lot 6 - page de garde'!$H$25</f>
        <v>0</v>
      </c>
      <c r="G137" s="46">
        <f t="shared" si="5"/>
        <v>0</v>
      </c>
      <c r="H137" s="47">
        <v>25</v>
      </c>
      <c r="I137" s="46">
        <f t="shared" si="4"/>
        <v>0</v>
      </c>
      <c r="J137" s="48"/>
    </row>
    <row r="138" spans="1:10" ht="15" x14ac:dyDescent="0.25">
      <c r="A138" s="78" t="s">
        <v>298</v>
      </c>
      <c r="B138" s="79"/>
      <c r="C138" s="80" t="s">
        <v>299</v>
      </c>
      <c r="D138" s="81" t="s">
        <v>29</v>
      </c>
      <c r="E138" s="44"/>
      <c r="F138" s="104">
        <f>'Lot 6 - page de garde'!$H$25</f>
        <v>0</v>
      </c>
      <c r="G138" s="46">
        <f t="shared" si="5"/>
        <v>0</v>
      </c>
      <c r="H138" s="47">
        <v>25</v>
      </c>
      <c r="I138" s="46">
        <f t="shared" si="4"/>
        <v>0</v>
      </c>
      <c r="J138" s="48"/>
    </row>
    <row r="139" spans="1:10" ht="15" x14ac:dyDescent="0.25">
      <c r="A139" s="78" t="s">
        <v>300</v>
      </c>
      <c r="B139" s="79"/>
      <c r="C139" s="80" t="s">
        <v>301</v>
      </c>
      <c r="D139" s="81" t="s">
        <v>29</v>
      </c>
      <c r="E139" s="44"/>
      <c r="F139" s="104">
        <f>'Lot 6 - page de garde'!$H$25</f>
        <v>0</v>
      </c>
      <c r="G139" s="46">
        <f t="shared" si="5"/>
        <v>0</v>
      </c>
      <c r="H139" s="47">
        <v>25</v>
      </c>
      <c r="I139" s="46">
        <f t="shared" si="4"/>
        <v>0</v>
      </c>
      <c r="J139" s="48"/>
    </row>
    <row r="140" spans="1:10" ht="15" x14ac:dyDescent="0.25">
      <c r="A140" s="78" t="s">
        <v>302</v>
      </c>
      <c r="B140" s="79"/>
      <c r="C140" s="80" t="s">
        <v>303</v>
      </c>
      <c r="D140" s="81" t="s">
        <v>29</v>
      </c>
      <c r="E140" s="44"/>
      <c r="F140" s="104">
        <f>'Lot 6 - page de garde'!$H$25</f>
        <v>0</v>
      </c>
      <c r="G140" s="46">
        <f t="shared" si="5"/>
        <v>0</v>
      </c>
      <c r="H140" s="47">
        <v>25</v>
      </c>
      <c r="I140" s="46">
        <f t="shared" si="4"/>
        <v>0</v>
      </c>
      <c r="J140" s="48"/>
    </row>
    <row r="141" spans="1:10" ht="15" x14ac:dyDescent="0.25">
      <c r="A141" s="78" t="s">
        <v>304</v>
      </c>
      <c r="B141" s="79"/>
      <c r="C141" s="80" t="s">
        <v>305</v>
      </c>
      <c r="D141" s="81" t="s">
        <v>29</v>
      </c>
      <c r="E141" s="44"/>
      <c r="F141" s="104">
        <f>'Lot 6 - page de garde'!$H$25</f>
        <v>0</v>
      </c>
      <c r="G141" s="46">
        <f t="shared" si="5"/>
        <v>0</v>
      </c>
      <c r="H141" s="47">
        <v>25</v>
      </c>
      <c r="I141" s="46">
        <f t="shared" si="4"/>
        <v>0</v>
      </c>
      <c r="J141" s="48"/>
    </row>
    <row r="142" spans="1:10" ht="15" x14ac:dyDescent="0.25">
      <c r="A142" s="78" t="s">
        <v>306</v>
      </c>
      <c r="B142" s="79"/>
      <c r="C142" s="80" t="s">
        <v>307</v>
      </c>
      <c r="D142" s="81" t="s">
        <v>29</v>
      </c>
      <c r="E142" s="44"/>
      <c r="F142" s="104">
        <f>'Lot 6 - page de garde'!$H$25</f>
        <v>0</v>
      </c>
      <c r="G142" s="46">
        <f t="shared" si="5"/>
        <v>0</v>
      </c>
      <c r="H142" s="47">
        <v>25</v>
      </c>
      <c r="I142" s="46">
        <f t="shared" si="4"/>
        <v>0</v>
      </c>
      <c r="J142" s="48"/>
    </row>
    <row r="143" spans="1:10" ht="15" x14ac:dyDescent="0.25">
      <c r="A143" s="78" t="s">
        <v>308</v>
      </c>
      <c r="B143" s="79"/>
      <c r="C143" s="80" t="s">
        <v>309</v>
      </c>
      <c r="D143" s="81" t="s">
        <v>29</v>
      </c>
      <c r="E143" s="44"/>
      <c r="F143" s="104">
        <f>'Lot 6 - page de garde'!$H$25</f>
        <v>0</v>
      </c>
      <c r="G143" s="46">
        <f t="shared" si="5"/>
        <v>0</v>
      </c>
      <c r="H143" s="47">
        <v>25</v>
      </c>
      <c r="I143" s="46">
        <f t="shared" si="4"/>
        <v>0</v>
      </c>
      <c r="J143" s="48"/>
    </row>
    <row r="144" spans="1:10" ht="15" x14ac:dyDescent="0.25">
      <c r="A144" s="78" t="s">
        <v>310</v>
      </c>
      <c r="B144" s="79"/>
      <c r="C144" s="80" t="s">
        <v>311</v>
      </c>
      <c r="D144" s="81" t="s">
        <v>29</v>
      </c>
      <c r="E144" s="44"/>
      <c r="F144" s="104">
        <f>'Lot 6 - page de garde'!$H$25</f>
        <v>0</v>
      </c>
      <c r="G144" s="46">
        <f t="shared" si="5"/>
        <v>0</v>
      </c>
      <c r="H144" s="47">
        <v>25</v>
      </c>
      <c r="I144" s="46">
        <f t="shared" si="4"/>
        <v>0</v>
      </c>
      <c r="J144" s="48"/>
    </row>
    <row r="145" spans="1:10" ht="15" x14ac:dyDescent="0.25">
      <c r="A145" s="78" t="s">
        <v>312</v>
      </c>
      <c r="B145" s="79"/>
      <c r="C145" s="80" t="s">
        <v>313</v>
      </c>
      <c r="D145" s="81" t="s">
        <v>314</v>
      </c>
      <c r="E145" s="44"/>
      <c r="F145" s="104">
        <f>'Lot 6 - page de garde'!$H$25</f>
        <v>0</v>
      </c>
      <c r="G145" s="46">
        <f t="shared" si="5"/>
        <v>0</v>
      </c>
      <c r="H145" s="47">
        <v>25</v>
      </c>
      <c r="I145" s="46">
        <f t="shared" si="4"/>
        <v>0</v>
      </c>
      <c r="J145" s="48"/>
    </row>
    <row r="146" spans="1:10" ht="15" x14ac:dyDescent="0.25">
      <c r="A146" s="78" t="s">
        <v>315</v>
      </c>
      <c r="B146" s="79"/>
      <c r="C146" s="80" t="s">
        <v>316</v>
      </c>
      <c r="D146" s="81" t="s">
        <v>314</v>
      </c>
      <c r="E146" s="44"/>
      <c r="F146" s="104">
        <f>'Lot 6 - page de garde'!$H$25</f>
        <v>0</v>
      </c>
      <c r="G146" s="46">
        <f t="shared" si="5"/>
        <v>0</v>
      </c>
      <c r="H146" s="47">
        <v>25</v>
      </c>
      <c r="I146" s="46">
        <f t="shared" si="4"/>
        <v>0</v>
      </c>
      <c r="J146" s="48"/>
    </row>
    <row r="147" spans="1:10" ht="15" x14ac:dyDescent="0.25">
      <c r="A147" s="78" t="s">
        <v>317</v>
      </c>
      <c r="B147" s="79"/>
      <c r="C147" s="80" t="s">
        <v>318</v>
      </c>
      <c r="D147" s="81" t="s">
        <v>29</v>
      </c>
      <c r="E147" s="44"/>
      <c r="F147" s="104">
        <f>'Lot 6 - page de garde'!$H$25</f>
        <v>0</v>
      </c>
      <c r="G147" s="46">
        <f t="shared" si="5"/>
        <v>0</v>
      </c>
      <c r="H147" s="47">
        <v>25</v>
      </c>
      <c r="I147" s="46">
        <f t="shared" si="4"/>
        <v>0</v>
      </c>
      <c r="J147" s="48"/>
    </row>
    <row r="148" spans="1:10" ht="15" x14ac:dyDescent="0.25">
      <c r="A148" s="78" t="s">
        <v>319</v>
      </c>
      <c r="B148" s="79"/>
      <c r="C148" s="80" t="s">
        <v>320</v>
      </c>
      <c r="D148" s="81" t="s">
        <v>29</v>
      </c>
      <c r="E148" s="44"/>
      <c r="F148" s="104">
        <f>'Lot 6 - page de garde'!$H$25</f>
        <v>0</v>
      </c>
      <c r="G148" s="46">
        <f t="shared" si="5"/>
        <v>0</v>
      </c>
      <c r="H148" s="47">
        <v>25</v>
      </c>
      <c r="I148" s="46">
        <f t="shared" si="4"/>
        <v>0</v>
      </c>
      <c r="J148" s="48"/>
    </row>
    <row r="149" spans="1:10" ht="15" x14ac:dyDescent="0.25">
      <c r="A149" s="78" t="s">
        <v>321</v>
      </c>
      <c r="B149" s="79"/>
      <c r="C149" s="80" t="s">
        <v>322</v>
      </c>
      <c r="D149" s="81" t="s">
        <v>29</v>
      </c>
      <c r="E149" s="44"/>
      <c r="F149" s="104">
        <f>'Lot 6 - page de garde'!$H$25</f>
        <v>0</v>
      </c>
      <c r="G149" s="46">
        <f t="shared" si="5"/>
        <v>0</v>
      </c>
      <c r="H149" s="47">
        <v>25</v>
      </c>
      <c r="I149" s="46">
        <f t="shared" si="4"/>
        <v>0</v>
      </c>
      <c r="J149" s="48"/>
    </row>
    <row r="150" spans="1:10" ht="15" x14ac:dyDescent="0.25">
      <c r="A150" s="78" t="s">
        <v>323</v>
      </c>
      <c r="B150" s="79"/>
      <c r="C150" s="80" t="s">
        <v>324</v>
      </c>
      <c r="D150" s="81" t="s">
        <v>29</v>
      </c>
      <c r="E150" s="44"/>
      <c r="F150" s="104">
        <f>'Lot 6 - page de garde'!$H$25</f>
        <v>0</v>
      </c>
      <c r="G150" s="46">
        <f t="shared" si="5"/>
        <v>0</v>
      </c>
      <c r="H150" s="47">
        <v>25</v>
      </c>
      <c r="I150" s="46">
        <f t="shared" si="4"/>
        <v>0</v>
      </c>
      <c r="J150" s="48"/>
    </row>
    <row r="151" spans="1:10" ht="15" x14ac:dyDescent="0.25">
      <c r="A151" s="78" t="s">
        <v>325</v>
      </c>
      <c r="B151" s="79"/>
      <c r="C151" s="80" t="s">
        <v>326</v>
      </c>
      <c r="D151" s="81" t="s">
        <v>29</v>
      </c>
      <c r="E151" s="44"/>
      <c r="F151" s="104">
        <f>'Lot 6 - page de garde'!$H$25</f>
        <v>0</v>
      </c>
      <c r="G151" s="46">
        <f t="shared" si="5"/>
        <v>0</v>
      </c>
      <c r="H151" s="47">
        <v>25</v>
      </c>
      <c r="I151" s="46">
        <f t="shared" si="4"/>
        <v>0</v>
      </c>
      <c r="J151" s="48"/>
    </row>
    <row r="152" spans="1:10" ht="15" x14ac:dyDescent="0.25">
      <c r="A152" s="78" t="s">
        <v>327</v>
      </c>
      <c r="B152" s="79"/>
      <c r="C152" s="80" t="s">
        <v>328</v>
      </c>
      <c r="D152" s="81" t="s">
        <v>29</v>
      </c>
      <c r="E152" s="44"/>
      <c r="F152" s="104">
        <f>'Lot 6 - page de garde'!$H$25</f>
        <v>0</v>
      </c>
      <c r="G152" s="46">
        <f t="shared" si="5"/>
        <v>0</v>
      </c>
      <c r="H152" s="47">
        <v>25</v>
      </c>
      <c r="I152" s="46">
        <f t="shared" si="4"/>
        <v>0</v>
      </c>
      <c r="J152" s="48"/>
    </row>
    <row r="153" spans="1:10" ht="15" x14ac:dyDescent="0.25">
      <c r="A153" s="78" t="s">
        <v>329</v>
      </c>
      <c r="B153" s="79"/>
      <c r="C153" s="80" t="s">
        <v>330</v>
      </c>
      <c r="D153" s="81" t="s">
        <v>29</v>
      </c>
      <c r="E153" s="44"/>
      <c r="F153" s="104">
        <f>'Lot 6 - page de garde'!$H$25</f>
        <v>0</v>
      </c>
      <c r="G153" s="46">
        <f t="shared" si="5"/>
        <v>0</v>
      </c>
      <c r="H153" s="47">
        <v>25</v>
      </c>
      <c r="I153" s="46">
        <f t="shared" si="4"/>
        <v>0</v>
      </c>
      <c r="J153" s="48"/>
    </row>
    <row r="154" spans="1:10" ht="15" x14ac:dyDescent="0.25">
      <c r="A154" s="78" t="s">
        <v>331</v>
      </c>
      <c r="B154" s="79"/>
      <c r="C154" s="80" t="s">
        <v>332</v>
      </c>
      <c r="D154" s="81" t="s">
        <v>29</v>
      </c>
      <c r="E154" s="44"/>
      <c r="F154" s="104">
        <f>'Lot 6 - page de garde'!$H$25</f>
        <v>0</v>
      </c>
      <c r="G154" s="46">
        <f t="shared" si="5"/>
        <v>0</v>
      </c>
      <c r="H154" s="47">
        <v>25</v>
      </c>
      <c r="I154" s="46">
        <f t="shared" si="4"/>
        <v>0</v>
      </c>
      <c r="J154" s="48"/>
    </row>
    <row r="155" spans="1:10" ht="15" x14ac:dyDescent="0.25">
      <c r="A155" s="78" t="s">
        <v>333</v>
      </c>
      <c r="B155" s="79"/>
      <c r="C155" s="80" t="s">
        <v>334</v>
      </c>
      <c r="D155" s="81" t="s">
        <v>29</v>
      </c>
      <c r="E155" s="44"/>
      <c r="F155" s="104">
        <f>'Lot 6 - page de garde'!$H$25</f>
        <v>0</v>
      </c>
      <c r="G155" s="46">
        <f t="shared" si="5"/>
        <v>0</v>
      </c>
      <c r="H155" s="47">
        <v>25</v>
      </c>
      <c r="I155" s="46">
        <f t="shared" si="4"/>
        <v>0</v>
      </c>
      <c r="J155" s="48"/>
    </row>
    <row r="156" spans="1:10" ht="15" x14ac:dyDescent="0.25">
      <c r="A156" s="78" t="s">
        <v>335</v>
      </c>
      <c r="B156" s="79"/>
      <c r="C156" s="80" t="s">
        <v>336</v>
      </c>
      <c r="D156" s="81" t="s">
        <v>29</v>
      </c>
      <c r="E156" s="44"/>
      <c r="F156" s="104">
        <f>'Lot 6 - page de garde'!$H$25</f>
        <v>0</v>
      </c>
      <c r="G156" s="46">
        <f t="shared" si="5"/>
        <v>0</v>
      </c>
      <c r="H156" s="47">
        <v>25</v>
      </c>
      <c r="I156" s="46">
        <f t="shared" si="4"/>
        <v>0</v>
      </c>
      <c r="J156" s="48"/>
    </row>
    <row r="157" spans="1:10" ht="30.75" thickBot="1" x14ac:dyDescent="0.3">
      <c r="A157" s="82" t="s">
        <v>337</v>
      </c>
      <c r="B157" s="83"/>
      <c r="C157" s="61" t="s">
        <v>338</v>
      </c>
      <c r="D157" s="84" t="s">
        <v>29</v>
      </c>
      <c r="E157" s="63"/>
      <c r="F157" s="106">
        <f>'Lot 6 - page de garde'!$H$25</f>
        <v>0</v>
      </c>
      <c r="G157" s="107">
        <f t="shared" si="5"/>
        <v>0</v>
      </c>
      <c r="H157" s="66">
        <v>25</v>
      </c>
      <c r="I157" s="65">
        <f t="shared" si="4"/>
        <v>0</v>
      </c>
      <c r="J157" s="67"/>
    </row>
    <row r="158" spans="1:10" ht="21" thickBot="1" x14ac:dyDescent="0.25">
      <c r="A158" s="68"/>
      <c r="B158" s="69"/>
      <c r="C158" s="70" t="s">
        <v>339</v>
      </c>
      <c r="D158" s="70"/>
      <c r="E158" s="72"/>
      <c r="F158" s="110"/>
      <c r="G158" s="110"/>
      <c r="H158" s="71"/>
      <c r="I158" s="71"/>
      <c r="J158" s="73"/>
    </row>
    <row r="159" spans="1:10" ht="15" x14ac:dyDescent="0.25">
      <c r="A159" s="85" t="s">
        <v>340</v>
      </c>
      <c r="B159" s="86"/>
      <c r="C159" s="87" t="s">
        <v>341</v>
      </c>
      <c r="D159" s="88" t="s">
        <v>342</v>
      </c>
      <c r="E159" s="36"/>
      <c r="F159" s="108">
        <f>'Lot 6 - page de garde'!$H$25</f>
        <v>0</v>
      </c>
      <c r="G159" s="109">
        <f t="shared" si="5"/>
        <v>0</v>
      </c>
      <c r="H159" s="38">
        <v>5</v>
      </c>
      <c r="I159" s="37">
        <f t="shared" si="4"/>
        <v>0</v>
      </c>
      <c r="J159" s="39"/>
    </row>
    <row r="160" spans="1:10" ht="15" x14ac:dyDescent="0.25">
      <c r="A160" s="89" t="s">
        <v>343</v>
      </c>
      <c r="B160" s="90"/>
      <c r="C160" s="91" t="s">
        <v>344</v>
      </c>
      <c r="D160" s="51" t="s">
        <v>345</v>
      </c>
      <c r="E160" s="45"/>
      <c r="F160" s="104">
        <f>'Lot 6 - page de garde'!$H$25</f>
        <v>0</v>
      </c>
      <c r="G160" s="46">
        <f t="shared" si="5"/>
        <v>0</v>
      </c>
      <c r="H160" s="47">
        <v>5</v>
      </c>
      <c r="I160" s="46">
        <f t="shared" si="4"/>
        <v>0</v>
      </c>
      <c r="J160" s="48"/>
    </row>
    <row r="161" spans="1:10" ht="15" x14ac:dyDescent="0.25">
      <c r="A161" s="89" t="s">
        <v>346</v>
      </c>
      <c r="B161" s="90"/>
      <c r="C161" s="92" t="s">
        <v>347</v>
      </c>
      <c r="D161" s="93" t="s">
        <v>342</v>
      </c>
      <c r="E161" s="45"/>
      <c r="F161" s="104">
        <f>'Lot 6 - page de garde'!$H$25</f>
        <v>0</v>
      </c>
      <c r="G161" s="46">
        <f t="shared" si="5"/>
        <v>0</v>
      </c>
      <c r="H161" s="47">
        <v>5</v>
      </c>
      <c r="I161" s="46">
        <f t="shared" si="4"/>
        <v>0</v>
      </c>
      <c r="J161" s="48"/>
    </row>
    <row r="162" spans="1:10" ht="15" x14ac:dyDescent="0.25">
      <c r="A162" s="89" t="s">
        <v>348</v>
      </c>
      <c r="B162" s="90"/>
      <c r="C162" s="92" t="s">
        <v>349</v>
      </c>
      <c r="D162" s="93" t="s">
        <v>342</v>
      </c>
      <c r="E162" s="45"/>
      <c r="F162" s="104">
        <f>'Lot 6 - page de garde'!$H$25</f>
        <v>0</v>
      </c>
      <c r="G162" s="46">
        <f t="shared" si="5"/>
        <v>0</v>
      </c>
      <c r="H162" s="47">
        <v>5</v>
      </c>
      <c r="I162" s="46">
        <f t="shared" si="4"/>
        <v>0</v>
      </c>
      <c r="J162" s="48"/>
    </row>
    <row r="163" spans="1:10" ht="15" x14ac:dyDescent="0.25">
      <c r="A163" s="89" t="s">
        <v>350</v>
      </c>
      <c r="B163" s="90"/>
      <c r="C163" s="92" t="s">
        <v>351</v>
      </c>
      <c r="D163" s="93" t="s">
        <v>342</v>
      </c>
      <c r="E163" s="45"/>
      <c r="F163" s="104">
        <f>'Lot 6 - page de garde'!$H$25</f>
        <v>0</v>
      </c>
      <c r="G163" s="46">
        <f t="shared" si="5"/>
        <v>0</v>
      </c>
      <c r="H163" s="47">
        <v>5</v>
      </c>
      <c r="I163" s="46">
        <f t="shared" si="4"/>
        <v>0</v>
      </c>
      <c r="J163" s="48"/>
    </row>
    <row r="164" spans="1:10" ht="15" x14ac:dyDescent="0.25">
      <c r="A164" s="89" t="s">
        <v>352</v>
      </c>
      <c r="B164" s="90"/>
      <c r="C164" s="92" t="s">
        <v>353</v>
      </c>
      <c r="D164" s="93" t="s">
        <v>342</v>
      </c>
      <c r="E164" s="45"/>
      <c r="F164" s="104">
        <f>'Lot 6 - page de garde'!$H$25</f>
        <v>0</v>
      </c>
      <c r="G164" s="46">
        <f t="shared" si="5"/>
        <v>0</v>
      </c>
      <c r="H164" s="47">
        <v>5</v>
      </c>
      <c r="I164" s="46">
        <f t="shared" si="4"/>
        <v>0</v>
      </c>
      <c r="J164" s="48"/>
    </row>
    <row r="165" spans="1:10" ht="15" x14ac:dyDescent="0.25">
      <c r="A165" s="89" t="s">
        <v>354</v>
      </c>
      <c r="B165" s="90"/>
      <c r="C165" s="92" t="s">
        <v>355</v>
      </c>
      <c r="D165" s="93" t="s">
        <v>345</v>
      </c>
      <c r="E165" s="45"/>
      <c r="F165" s="104">
        <f>'Lot 6 - page de garde'!$H$25</f>
        <v>0</v>
      </c>
      <c r="G165" s="46">
        <f t="shared" si="5"/>
        <v>0</v>
      </c>
      <c r="H165" s="47">
        <v>5</v>
      </c>
      <c r="I165" s="46">
        <f t="shared" si="4"/>
        <v>0</v>
      </c>
      <c r="J165" s="48"/>
    </row>
    <row r="166" spans="1:10" ht="15" x14ac:dyDescent="0.25">
      <c r="A166" s="89" t="s">
        <v>356</v>
      </c>
      <c r="B166" s="90"/>
      <c r="C166" s="92" t="s">
        <v>357</v>
      </c>
      <c r="D166" s="94" t="s">
        <v>29</v>
      </c>
      <c r="E166" s="45"/>
      <c r="F166" s="104">
        <f>'Lot 6 - page de garde'!$H$25</f>
        <v>0</v>
      </c>
      <c r="G166" s="46">
        <f t="shared" si="5"/>
        <v>0</v>
      </c>
      <c r="H166" s="47">
        <v>5</v>
      </c>
      <c r="I166" s="46">
        <f t="shared" si="4"/>
        <v>0</v>
      </c>
      <c r="J166" s="48"/>
    </row>
    <row r="167" spans="1:10" ht="15" x14ac:dyDescent="0.25">
      <c r="A167" s="89" t="s">
        <v>358</v>
      </c>
      <c r="B167" s="90"/>
      <c r="C167" s="92" t="s">
        <v>359</v>
      </c>
      <c r="D167" s="93" t="s">
        <v>360</v>
      </c>
      <c r="E167" s="45"/>
      <c r="F167" s="104">
        <f>'Lot 6 - page de garde'!$H$25</f>
        <v>0</v>
      </c>
      <c r="G167" s="46">
        <f t="shared" si="5"/>
        <v>0</v>
      </c>
      <c r="H167" s="47">
        <v>5</v>
      </c>
      <c r="I167" s="46">
        <f t="shared" si="4"/>
        <v>0</v>
      </c>
      <c r="J167" s="48"/>
    </row>
    <row r="168" spans="1:10" ht="15" x14ac:dyDescent="0.25">
      <c r="A168" s="89" t="s">
        <v>361</v>
      </c>
      <c r="B168" s="90"/>
      <c r="C168" s="92" t="s">
        <v>362</v>
      </c>
      <c r="D168" s="93" t="s">
        <v>363</v>
      </c>
      <c r="E168" s="45"/>
      <c r="F168" s="104">
        <f>'Lot 6 - page de garde'!$H$25</f>
        <v>0</v>
      </c>
      <c r="G168" s="46">
        <f t="shared" si="5"/>
        <v>0</v>
      </c>
      <c r="H168" s="47">
        <v>5</v>
      </c>
      <c r="I168" s="46">
        <f t="shared" si="4"/>
        <v>0</v>
      </c>
      <c r="J168" s="48"/>
    </row>
    <row r="169" spans="1:10" ht="15" x14ac:dyDescent="0.25">
      <c r="A169" s="89" t="s">
        <v>364</v>
      </c>
      <c r="B169" s="90"/>
      <c r="C169" s="92" t="s">
        <v>365</v>
      </c>
      <c r="D169" s="93" t="s">
        <v>366</v>
      </c>
      <c r="E169" s="45"/>
      <c r="F169" s="104">
        <f>'Lot 6 - page de garde'!$H$25</f>
        <v>0</v>
      </c>
      <c r="G169" s="46">
        <f t="shared" si="5"/>
        <v>0</v>
      </c>
      <c r="H169" s="47">
        <v>5</v>
      </c>
      <c r="I169" s="46">
        <f t="shared" si="4"/>
        <v>0</v>
      </c>
      <c r="J169" s="48"/>
    </row>
    <row r="170" spans="1:10" ht="15" x14ac:dyDescent="0.25">
      <c r="A170" s="89" t="s">
        <v>367</v>
      </c>
      <c r="B170" s="90"/>
      <c r="C170" s="92" t="s">
        <v>368</v>
      </c>
      <c r="D170" s="93" t="s">
        <v>363</v>
      </c>
      <c r="E170" s="45"/>
      <c r="F170" s="104">
        <f>'Lot 6 - page de garde'!$H$25</f>
        <v>0</v>
      </c>
      <c r="G170" s="46">
        <f t="shared" si="5"/>
        <v>0</v>
      </c>
      <c r="H170" s="47">
        <v>5</v>
      </c>
      <c r="I170" s="46">
        <f t="shared" si="4"/>
        <v>0</v>
      </c>
      <c r="J170" s="48"/>
    </row>
    <row r="171" spans="1:10" ht="15" x14ac:dyDescent="0.25">
      <c r="A171" s="89" t="s">
        <v>369</v>
      </c>
      <c r="B171" s="90"/>
      <c r="C171" s="92" t="s">
        <v>370</v>
      </c>
      <c r="D171" s="93" t="s">
        <v>366</v>
      </c>
      <c r="E171" s="45"/>
      <c r="F171" s="104">
        <f>'Lot 6 - page de garde'!$H$25</f>
        <v>0</v>
      </c>
      <c r="G171" s="46">
        <f t="shared" si="5"/>
        <v>0</v>
      </c>
      <c r="H171" s="47">
        <v>5</v>
      </c>
      <c r="I171" s="46">
        <f t="shared" si="4"/>
        <v>0</v>
      </c>
      <c r="J171" s="48"/>
    </row>
    <row r="172" spans="1:10" ht="15" x14ac:dyDescent="0.25">
      <c r="A172" s="89" t="s">
        <v>371</v>
      </c>
      <c r="B172" s="90"/>
      <c r="C172" s="92" t="s">
        <v>372</v>
      </c>
      <c r="D172" s="95" t="s">
        <v>366</v>
      </c>
      <c r="E172" s="45"/>
      <c r="F172" s="104">
        <f>'Lot 6 - page de garde'!$H$25</f>
        <v>0</v>
      </c>
      <c r="G172" s="46">
        <f t="shared" si="5"/>
        <v>0</v>
      </c>
      <c r="H172" s="47">
        <v>5</v>
      </c>
      <c r="I172" s="46">
        <f t="shared" si="4"/>
        <v>0</v>
      </c>
      <c r="J172" s="48"/>
    </row>
    <row r="173" spans="1:10" ht="15" x14ac:dyDescent="0.25">
      <c r="A173" s="89" t="s">
        <v>373</v>
      </c>
      <c r="B173" s="90"/>
      <c r="C173" s="92" t="s">
        <v>374</v>
      </c>
      <c r="D173" s="93" t="s">
        <v>366</v>
      </c>
      <c r="E173" s="45"/>
      <c r="F173" s="104">
        <f>'Lot 6 - page de garde'!$H$25</f>
        <v>0</v>
      </c>
      <c r="G173" s="46">
        <f t="shared" si="5"/>
        <v>0</v>
      </c>
      <c r="H173" s="47">
        <v>5</v>
      </c>
      <c r="I173" s="46">
        <f t="shared" si="4"/>
        <v>0</v>
      </c>
      <c r="J173" s="48"/>
    </row>
    <row r="174" spans="1:10" ht="15" x14ac:dyDescent="0.25">
      <c r="A174" s="89" t="s">
        <v>375</v>
      </c>
      <c r="B174" s="90"/>
      <c r="C174" s="92" t="s">
        <v>376</v>
      </c>
      <c r="D174" s="93" t="s">
        <v>366</v>
      </c>
      <c r="E174" s="45"/>
      <c r="F174" s="104">
        <f>'Lot 6 - page de garde'!$H$25</f>
        <v>0</v>
      </c>
      <c r="G174" s="46">
        <f t="shared" si="5"/>
        <v>0</v>
      </c>
      <c r="H174" s="47">
        <v>5</v>
      </c>
      <c r="I174" s="46">
        <f t="shared" si="4"/>
        <v>0</v>
      </c>
      <c r="J174" s="48"/>
    </row>
    <row r="175" spans="1:10" ht="15" x14ac:dyDescent="0.25">
      <c r="A175" s="89" t="s">
        <v>377</v>
      </c>
      <c r="B175" s="90"/>
      <c r="C175" s="92" t="s">
        <v>378</v>
      </c>
      <c r="D175" s="93" t="s">
        <v>379</v>
      </c>
      <c r="E175" s="45"/>
      <c r="F175" s="104">
        <f>'Lot 6 - page de garde'!$H$25</f>
        <v>0</v>
      </c>
      <c r="G175" s="46">
        <f t="shared" si="5"/>
        <v>0</v>
      </c>
      <c r="H175" s="47">
        <v>5</v>
      </c>
      <c r="I175" s="46">
        <f t="shared" si="4"/>
        <v>0</v>
      </c>
      <c r="J175" s="48"/>
    </row>
    <row r="176" spans="1:10" ht="15" x14ac:dyDescent="0.25">
      <c r="A176" s="89" t="s">
        <v>380</v>
      </c>
      <c r="B176" s="90"/>
      <c r="C176" s="92" t="s">
        <v>381</v>
      </c>
      <c r="D176" s="93" t="s">
        <v>363</v>
      </c>
      <c r="E176" s="45"/>
      <c r="F176" s="104">
        <f>'Lot 6 - page de garde'!$H$25</f>
        <v>0</v>
      </c>
      <c r="G176" s="46">
        <f t="shared" si="5"/>
        <v>0</v>
      </c>
      <c r="H176" s="47">
        <v>5</v>
      </c>
      <c r="I176" s="46">
        <f t="shared" si="4"/>
        <v>0</v>
      </c>
      <c r="J176" s="48"/>
    </row>
    <row r="177" spans="1:10" ht="15" x14ac:dyDescent="0.25">
      <c r="A177" s="89" t="s">
        <v>382</v>
      </c>
      <c r="B177" s="90"/>
      <c r="C177" s="92" t="s">
        <v>383</v>
      </c>
      <c r="D177" s="93" t="s">
        <v>384</v>
      </c>
      <c r="E177" s="45"/>
      <c r="F177" s="104">
        <f>'Lot 6 - page de garde'!$H$25</f>
        <v>0</v>
      </c>
      <c r="G177" s="46">
        <f t="shared" si="5"/>
        <v>0</v>
      </c>
      <c r="H177" s="47">
        <v>5</v>
      </c>
      <c r="I177" s="46">
        <f t="shared" si="4"/>
        <v>0</v>
      </c>
      <c r="J177" s="48"/>
    </row>
    <row r="178" spans="1:10" ht="15" x14ac:dyDescent="0.25">
      <c r="A178" s="89" t="s">
        <v>385</v>
      </c>
      <c r="B178" s="90"/>
      <c r="C178" s="92" t="s">
        <v>386</v>
      </c>
      <c r="D178" s="93" t="s">
        <v>29</v>
      </c>
      <c r="E178" s="45"/>
      <c r="F178" s="104">
        <f>'Lot 6 - page de garde'!$H$25</f>
        <v>0</v>
      </c>
      <c r="G178" s="46">
        <f t="shared" si="5"/>
        <v>0</v>
      </c>
      <c r="H178" s="47">
        <v>5</v>
      </c>
      <c r="I178" s="46">
        <f t="shared" si="4"/>
        <v>0</v>
      </c>
      <c r="J178" s="48"/>
    </row>
    <row r="179" spans="1:10" ht="15" x14ac:dyDescent="0.25">
      <c r="A179" s="89" t="s">
        <v>387</v>
      </c>
      <c r="B179" s="90"/>
      <c r="C179" s="92" t="s">
        <v>388</v>
      </c>
      <c r="D179" s="93" t="s">
        <v>379</v>
      </c>
      <c r="E179" s="45"/>
      <c r="F179" s="104">
        <f>'Lot 6 - page de garde'!$H$25</f>
        <v>0</v>
      </c>
      <c r="G179" s="46">
        <f t="shared" si="5"/>
        <v>0</v>
      </c>
      <c r="H179" s="47">
        <v>5</v>
      </c>
      <c r="I179" s="46">
        <f t="shared" si="4"/>
        <v>0</v>
      </c>
      <c r="J179" s="48"/>
    </row>
    <row r="180" spans="1:10" ht="15" x14ac:dyDescent="0.25">
      <c r="A180" s="89" t="s">
        <v>389</v>
      </c>
      <c r="B180" s="90"/>
      <c r="C180" s="92" t="s">
        <v>390</v>
      </c>
      <c r="D180" s="93" t="s">
        <v>391</v>
      </c>
      <c r="E180" s="45"/>
      <c r="F180" s="104">
        <f>'Lot 6 - page de garde'!$H$25</f>
        <v>0</v>
      </c>
      <c r="G180" s="46">
        <f t="shared" si="5"/>
        <v>0</v>
      </c>
      <c r="H180" s="47">
        <v>5</v>
      </c>
      <c r="I180" s="46">
        <f t="shared" si="4"/>
        <v>0</v>
      </c>
      <c r="J180" s="48"/>
    </row>
    <row r="181" spans="1:10" ht="15" x14ac:dyDescent="0.25">
      <c r="A181" s="89" t="s">
        <v>392</v>
      </c>
      <c r="B181" s="90"/>
      <c r="C181" s="92" t="s">
        <v>393</v>
      </c>
      <c r="D181" s="93" t="s">
        <v>394</v>
      </c>
      <c r="E181" s="45"/>
      <c r="F181" s="104">
        <f>'Lot 6 - page de garde'!$H$25</f>
        <v>0</v>
      </c>
      <c r="G181" s="46">
        <f t="shared" si="5"/>
        <v>0</v>
      </c>
      <c r="H181" s="47">
        <v>5</v>
      </c>
      <c r="I181" s="46">
        <f t="shared" si="4"/>
        <v>0</v>
      </c>
      <c r="J181" s="48"/>
    </row>
    <row r="182" spans="1:10" ht="15" x14ac:dyDescent="0.25">
      <c r="A182" s="89" t="s">
        <v>395</v>
      </c>
      <c r="B182" s="90"/>
      <c r="C182" s="92" t="s">
        <v>396</v>
      </c>
      <c r="D182" s="93" t="s">
        <v>394</v>
      </c>
      <c r="E182" s="45"/>
      <c r="F182" s="104">
        <f>'Lot 6 - page de garde'!$H$25</f>
        <v>0</v>
      </c>
      <c r="G182" s="46">
        <f t="shared" si="5"/>
        <v>0</v>
      </c>
      <c r="H182" s="47">
        <v>5</v>
      </c>
      <c r="I182" s="46">
        <f t="shared" si="4"/>
        <v>0</v>
      </c>
      <c r="J182" s="48"/>
    </row>
    <row r="183" spans="1:10" ht="15" x14ac:dyDescent="0.25">
      <c r="A183" s="89" t="s">
        <v>397</v>
      </c>
      <c r="B183" s="90"/>
      <c r="C183" s="92" t="s">
        <v>398</v>
      </c>
      <c r="D183" s="93" t="s">
        <v>394</v>
      </c>
      <c r="E183" s="45"/>
      <c r="F183" s="104">
        <f>'Lot 6 - page de garde'!$H$25</f>
        <v>0</v>
      </c>
      <c r="G183" s="46">
        <f t="shared" si="5"/>
        <v>0</v>
      </c>
      <c r="H183" s="47">
        <v>5</v>
      </c>
      <c r="I183" s="46">
        <f t="shared" si="4"/>
        <v>0</v>
      </c>
      <c r="J183" s="48"/>
    </row>
    <row r="184" spans="1:10" ht="15" x14ac:dyDescent="0.25">
      <c r="A184" s="89" t="s">
        <v>399</v>
      </c>
      <c r="B184" s="90"/>
      <c r="C184" s="92" t="s">
        <v>400</v>
      </c>
      <c r="D184" s="93" t="s">
        <v>366</v>
      </c>
      <c r="E184" s="45"/>
      <c r="F184" s="104">
        <f>'Lot 6 - page de garde'!$H$25</f>
        <v>0</v>
      </c>
      <c r="G184" s="46">
        <f t="shared" si="5"/>
        <v>0</v>
      </c>
      <c r="H184" s="47">
        <v>5</v>
      </c>
      <c r="I184" s="46">
        <f t="shared" si="4"/>
        <v>0</v>
      </c>
      <c r="J184" s="48"/>
    </row>
    <row r="185" spans="1:10" ht="15" x14ac:dyDescent="0.25">
      <c r="A185" s="89" t="s">
        <v>401</v>
      </c>
      <c r="B185" s="90"/>
      <c r="C185" s="92" t="s">
        <v>402</v>
      </c>
      <c r="D185" s="93" t="s">
        <v>394</v>
      </c>
      <c r="E185" s="45"/>
      <c r="F185" s="104">
        <f>'Lot 6 - page de garde'!$H$25</f>
        <v>0</v>
      </c>
      <c r="G185" s="46">
        <f t="shared" si="5"/>
        <v>0</v>
      </c>
      <c r="H185" s="47">
        <v>5</v>
      </c>
      <c r="I185" s="46">
        <f t="shared" si="4"/>
        <v>0</v>
      </c>
      <c r="J185" s="48"/>
    </row>
    <row r="186" spans="1:10" ht="15" x14ac:dyDescent="0.25">
      <c r="A186" s="89" t="s">
        <v>403</v>
      </c>
      <c r="B186" s="90"/>
      <c r="C186" s="92" t="s">
        <v>404</v>
      </c>
      <c r="D186" s="93" t="s">
        <v>394</v>
      </c>
      <c r="E186" s="45"/>
      <c r="F186" s="104">
        <f>'Lot 6 - page de garde'!$H$25</f>
        <v>0</v>
      </c>
      <c r="G186" s="46">
        <f t="shared" si="5"/>
        <v>0</v>
      </c>
      <c r="H186" s="47">
        <v>5</v>
      </c>
      <c r="I186" s="46">
        <f t="shared" si="4"/>
        <v>0</v>
      </c>
      <c r="J186" s="48"/>
    </row>
    <row r="187" spans="1:10" ht="15" x14ac:dyDescent="0.25">
      <c r="A187" s="89" t="s">
        <v>405</v>
      </c>
      <c r="B187" s="90"/>
      <c r="C187" s="92" t="s">
        <v>406</v>
      </c>
      <c r="D187" s="93" t="s">
        <v>394</v>
      </c>
      <c r="E187" s="45"/>
      <c r="F187" s="104">
        <f>'Lot 6 - page de garde'!$H$25</f>
        <v>0</v>
      </c>
      <c r="G187" s="46">
        <f t="shared" si="5"/>
        <v>0</v>
      </c>
      <c r="H187" s="47">
        <v>5</v>
      </c>
      <c r="I187" s="46">
        <f t="shared" si="4"/>
        <v>0</v>
      </c>
      <c r="J187" s="48"/>
    </row>
    <row r="188" spans="1:10" ht="15" x14ac:dyDescent="0.25">
      <c r="A188" s="89" t="s">
        <v>407</v>
      </c>
      <c r="B188" s="90"/>
      <c r="C188" s="92" t="s">
        <v>408</v>
      </c>
      <c r="D188" s="93" t="s">
        <v>394</v>
      </c>
      <c r="E188" s="45"/>
      <c r="F188" s="104">
        <f>'Lot 6 - page de garde'!$H$25</f>
        <v>0</v>
      </c>
      <c r="G188" s="46">
        <f t="shared" si="5"/>
        <v>0</v>
      </c>
      <c r="H188" s="47">
        <v>5</v>
      </c>
      <c r="I188" s="46">
        <f t="shared" si="4"/>
        <v>0</v>
      </c>
      <c r="J188" s="48"/>
    </row>
    <row r="189" spans="1:10" ht="15" x14ac:dyDescent="0.25">
      <c r="A189" s="89" t="s">
        <v>409</v>
      </c>
      <c r="B189" s="90"/>
      <c r="C189" s="92" t="s">
        <v>410</v>
      </c>
      <c r="D189" s="93" t="s">
        <v>394</v>
      </c>
      <c r="E189" s="45"/>
      <c r="F189" s="104">
        <f>'Lot 6 - page de garde'!$H$25</f>
        <v>0</v>
      </c>
      <c r="G189" s="46">
        <f t="shared" si="5"/>
        <v>0</v>
      </c>
      <c r="H189" s="47">
        <v>5</v>
      </c>
      <c r="I189" s="46">
        <f t="shared" si="4"/>
        <v>0</v>
      </c>
      <c r="J189" s="48"/>
    </row>
    <row r="190" spans="1:10" ht="15" x14ac:dyDescent="0.25">
      <c r="A190" s="89" t="s">
        <v>411</v>
      </c>
      <c r="B190" s="90"/>
      <c r="C190" s="92" t="s">
        <v>412</v>
      </c>
      <c r="D190" s="93" t="s">
        <v>366</v>
      </c>
      <c r="E190" s="45"/>
      <c r="F190" s="104">
        <f>'Lot 6 - page de garde'!$H$25</f>
        <v>0</v>
      </c>
      <c r="G190" s="46">
        <f t="shared" si="5"/>
        <v>0</v>
      </c>
      <c r="H190" s="47">
        <v>5</v>
      </c>
      <c r="I190" s="46">
        <f t="shared" si="4"/>
        <v>0</v>
      </c>
      <c r="J190" s="48"/>
    </row>
    <row r="191" spans="1:10" ht="15" x14ac:dyDescent="0.25">
      <c r="A191" s="89" t="s">
        <v>413</v>
      </c>
      <c r="B191" s="90"/>
      <c r="C191" s="92" t="s">
        <v>414</v>
      </c>
      <c r="D191" s="93" t="s">
        <v>366</v>
      </c>
      <c r="E191" s="45"/>
      <c r="F191" s="104">
        <f>'Lot 6 - page de garde'!$H$25</f>
        <v>0</v>
      </c>
      <c r="G191" s="46">
        <f t="shared" si="5"/>
        <v>0</v>
      </c>
      <c r="H191" s="47">
        <v>5</v>
      </c>
      <c r="I191" s="46">
        <f t="shared" si="4"/>
        <v>0</v>
      </c>
      <c r="J191" s="48"/>
    </row>
    <row r="192" spans="1:10" ht="15" x14ac:dyDescent="0.25">
      <c r="A192" s="89" t="s">
        <v>415</v>
      </c>
      <c r="B192" s="90"/>
      <c r="C192" s="92" t="s">
        <v>416</v>
      </c>
      <c r="D192" s="93" t="s">
        <v>394</v>
      </c>
      <c r="E192" s="45"/>
      <c r="F192" s="104">
        <f>'Lot 6 - page de garde'!$H$25</f>
        <v>0</v>
      </c>
      <c r="G192" s="46">
        <f t="shared" si="5"/>
        <v>0</v>
      </c>
      <c r="H192" s="47">
        <v>5</v>
      </c>
      <c r="I192" s="46">
        <f t="shared" si="4"/>
        <v>0</v>
      </c>
      <c r="J192" s="48"/>
    </row>
    <row r="193" spans="1:10" ht="15" x14ac:dyDescent="0.25">
      <c r="A193" s="89" t="s">
        <v>417</v>
      </c>
      <c r="B193" s="90"/>
      <c r="C193" s="92" t="s">
        <v>418</v>
      </c>
      <c r="D193" s="93" t="s">
        <v>366</v>
      </c>
      <c r="E193" s="45"/>
      <c r="F193" s="104">
        <f>'Lot 6 - page de garde'!$H$25</f>
        <v>0</v>
      </c>
      <c r="G193" s="46">
        <f t="shared" si="5"/>
        <v>0</v>
      </c>
      <c r="H193" s="47">
        <v>5</v>
      </c>
      <c r="I193" s="46">
        <f t="shared" si="4"/>
        <v>0</v>
      </c>
      <c r="J193" s="48"/>
    </row>
    <row r="194" spans="1:10" ht="15" x14ac:dyDescent="0.25">
      <c r="A194" s="89" t="s">
        <v>419</v>
      </c>
      <c r="B194" s="90"/>
      <c r="C194" s="92" t="s">
        <v>420</v>
      </c>
      <c r="D194" s="93" t="s">
        <v>421</v>
      </c>
      <c r="E194" s="45"/>
      <c r="F194" s="104">
        <f>'Lot 6 - page de garde'!$H$25</f>
        <v>0</v>
      </c>
      <c r="G194" s="46">
        <f t="shared" si="5"/>
        <v>0</v>
      </c>
      <c r="H194" s="47">
        <v>5</v>
      </c>
      <c r="I194" s="46">
        <f t="shared" si="4"/>
        <v>0</v>
      </c>
      <c r="J194" s="48"/>
    </row>
    <row r="195" spans="1:10" ht="15" x14ac:dyDescent="0.25">
      <c r="A195" s="89" t="s">
        <v>422</v>
      </c>
      <c r="B195" s="90"/>
      <c r="C195" s="92" t="s">
        <v>423</v>
      </c>
      <c r="D195" s="93" t="s">
        <v>394</v>
      </c>
      <c r="E195" s="45"/>
      <c r="F195" s="104">
        <f>'Lot 6 - page de garde'!$H$25</f>
        <v>0</v>
      </c>
      <c r="G195" s="46">
        <f t="shared" si="5"/>
        <v>0</v>
      </c>
      <c r="H195" s="47">
        <v>5</v>
      </c>
      <c r="I195" s="46">
        <f t="shared" si="4"/>
        <v>0</v>
      </c>
      <c r="J195" s="48"/>
    </row>
    <row r="196" spans="1:10" ht="15" x14ac:dyDescent="0.25">
      <c r="A196" s="89" t="s">
        <v>424</v>
      </c>
      <c r="B196" s="90"/>
      <c r="C196" s="92" t="s">
        <v>425</v>
      </c>
      <c r="D196" s="93" t="s">
        <v>366</v>
      </c>
      <c r="E196" s="45"/>
      <c r="F196" s="104">
        <f>'Lot 6 - page de garde'!$H$25</f>
        <v>0</v>
      </c>
      <c r="G196" s="46">
        <f t="shared" si="5"/>
        <v>0</v>
      </c>
      <c r="H196" s="47">
        <v>5</v>
      </c>
      <c r="I196" s="46">
        <f t="shared" si="4"/>
        <v>0</v>
      </c>
      <c r="J196" s="48"/>
    </row>
    <row r="197" spans="1:10" ht="15" x14ac:dyDescent="0.25">
      <c r="A197" s="89" t="s">
        <v>426</v>
      </c>
      <c r="B197" s="90"/>
      <c r="C197" s="92" t="s">
        <v>427</v>
      </c>
      <c r="D197" s="93" t="s">
        <v>29</v>
      </c>
      <c r="E197" s="45"/>
      <c r="F197" s="104">
        <f>'Lot 6 - page de garde'!$H$25</f>
        <v>0</v>
      </c>
      <c r="G197" s="46">
        <f t="shared" si="5"/>
        <v>0</v>
      </c>
      <c r="H197" s="47">
        <v>5</v>
      </c>
      <c r="I197" s="46">
        <f t="shared" si="4"/>
        <v>0</v>
      </c>
      <c r="J197" s="48"/>
    </row>
    <row r="198" spans="1:10" ht="15" x14ac:dyDescent="0.25">
      <c r="A198" s="89" t="s">
        <v>428</v>
      </c>
      <c r="B198" s="90"/>
      <c r="C198" s="92" t="s">
        <v>429</v>
      </c>
      <c r="D198" s="93" t="s">
        <v>366</v>
      </c>
      <c r="E198" s="45"/>
      <c r="F198" s="104">
        <f>'Lot 6 - page de garde'!$H$25</f>
        <v>0</v>
      </c>
      <c r="G198" s="46">
        <f t="shared" si="5"/>
        <v>0</v>
      </c>
      <c r="H198" s="47">
        <v>5</v>
      </c>
      <c r="I198" s="46">
        <f t="shared" si="4"/>
        <v>0</v>
      </c>
      <c r="J198" s="48"/>
    </row>
    <row r="199" spans="1:10" ht="15" x14ac:dyDescent="0.25">
      <c r="A199" s="89" t="s">
        <v>430</v>
      </c>
      <c r="B199" s="90"/>
      <c r="C199" s="92" t="s">
        <v>431</v>
      </c>
      <c r="D199" s="93" t="s">
        <v>366</v>
      </c>
      <c r="E199" s="45"/>
      <c r="F199" s="104">
        <f>'Lot 6 - page de garde'!$H$25</f>
        <v>0</v>
      </c>
      <c r="G199" s="46">
        <f t="shared" si="5"/>
        <v>0</v>
      </c>
      <c r="H199" s="47">
        <v>5</v>
      </c>
      <c r="I199" s="46">
        <f t="shared" ref="I199:I262" si="6">G199*H199</f>
        <v>0</v>
      </c>
      <c r="J199" s="48"/>
    </row>
    <row r="200" spans="1:10" ht="15" x14ac:dyDescent="0.25">
      <c r="A200" s="89" t="s">
        <v>432</v>
      </c>
      <c r="B200" s="90"/>
      <c r="C200" s="92" t="s">
        <v>433</v>
      </c>
      <c r="D200" s="93" t="s">
        <v>366</v>
      </c>
      <c r="E200" s="45"/>
      <c r="F200" s="104">
        <f>'Lot 6 - page de garde'!$H$25</f>
        <v>0</v>
      </c>
      <c r="G200" s="46">
        <f t="shared" ref="G200:G263" si="7">(1-F200)*E200</f>
        <v>0</v>
      </c>
      <c r="H200" s="47">
        <v>5</v>
      </c>
      <c r="I200" s="46">
        <f t="shared" si="6"/>
        <v>0</v>
      </c>
      <c r="J200" s="48"/>
    </row>
    <row r="201" spans="1:10" ht="15" x14ac:dyDescent="0.25">
      <c r="A201" s="89" t="s">
        <v>434</v>
      </c>
      <c r="B201" s="90"/>
      <c r="C201" s="92" t="s">
        <v>435</v>
      </c>
      <c r="D201" s="93" t="s">
        <v>366</v>
      </c>
      <c r="E201" s="45"/>
      <c r="F201" s="104">
        <f>'Lot 6 - page de garde'!$H$25</f>
        <v>0</v>
      </c>
      <c r="G201" s="46">
        <f t="shared" si="7"/>
        <v>0</v>
      </c>
      <c r="H201" s="47">
        <v>5</v>
      </c>
      <c r="I201" s="46">
        <f t="shared" si="6"/>
        <v>0</v>
      </c>
      <c r="J201" s="48"/>
    </row>
    <row r="202" spans="1:10" ht="15" x14ac:dyDescent="0.25">
      <c r="A202" s="89" t="s">
        <v>436</v>
      </c>
      <c r="B202" s="90"/>
      <c r="C202" s="92" t="s">
        <v>437</v>
      </c>
      <c r="D202" s="93" t="s">
        <v>366</v>
      </c>
      <c r="E202" s="45"/>
      <c r="F202" s="104">
        <f>'Lot 6 - page de garde'!$H$25</f>
        <v>0</v>
      </c>
      <c r="G202" s="46">
        <f t="shared" si="7"/>
        <v>0</v>
      </c>
      <c r="H202" s="47">
        <v>5</v>
      </c>
      <c r="I202" s="46">
        <f t="shared" si="6"/>
        <v>0</v>
      </c>
      <c r="J202" s="48"/>
    </row>
    <row r="203" spans="1:10" ht="15" x14ac:dyDescent="0.25">
      <c r="A203" s="89" t="s">
        <v>438</v>
      </c>
      <c r="B203" s="90"/>
      <c r="C203" s="92" t="s">
        <v>439</v>
      </c>
      <c r="D203" s="93" t="s">
        <v>366</v>
      </c>
      <c r="E203" s="45"/>
      <c r="F203" s="104">
        <f>'Lot 6 - page de garde'!$H$25</f>
        <v>0</v>
      </c>
      <c r="G203" s="46">
        <f t="shared" si="7"/>
        <v>0</v>
      </c>
      <c r="H203" s="47">
        <v>5</v>
      </c>
      <c r="I203" s="46">
        <f t="shared" si="6"/>
        <v>0</v>
      </c>
      <c r="J203" s="48"/>
    </row>
    <row r="204" spans="1:10" ht="15" x14ac:dyDescent="0.25">
      <c r="A204" s="89" t="s">
        <v>440</v>
      </c>
      <c r="B204" s="90"/>
      <c r="C204" s="92" t="s">
        <v>441</v>
      </c>
      <c r="D204" s="93" t="s">
        <v>366</v>
      </c>
      <c r="E204" s="45"/>
      <c r="F204" s="104">
        <f>'Lot 6 - page de garde'!$H$25</f>
        <v>0</v>
      </c>
      <c r="G204" s="46">
        <f t="shared" si="7"/>
        <v>0</v>
      </c>
      <c r="H204" s="47">
        <v>5</v>
      </c>
      <c r="I204" s="46">
        <f t="shared" si="6"/>
        <v>0</v>
      </c>
      <c r="J204" s="48"/>
    </row>
    <row r="205" spans="1:10" ht="15" x14ac:dyDescent="0.25">
      <c r="A205" s="89" t="s">
        <v>442</v>
      </c>
      <c r="B205" s="90"/>
      <c r="C205" s="92" t="s">
        <v>443</v>
      </c>
      <c r="D205" s="93" t="s">
        <v>366</v>
      </c>
      <c r="E205" s="45"/>
      <c r="F205" s="104">
        <f>'Lot 6 - page de garde'!$H$25</f>
        <v>0</v>
      </c>
      <c r="G205" s="46">
        <f t="shared" si="7"/>
        <v>0</v>
      </c>
      <c r="H205" s="47">
        <v>5</v>
      </c>
      <c r="I205" s="46">
        <f t="shared" si="6"/>
        <v>0</v>
      </c>
      <c r="J205" s="48"/>
    </row>
    <row r="206" spans="1:10" ht="15" x14ac:dyDescent="0.25">
      <c r="A206" s="89" t="s">
        <v>444</v>
      </c>
      <c r="B206" s="90"/>
      <c r="C206" s="92" t="s">
        <v>445</v>
      </c>
      <c r="D206" s="93" t="s">
        <v>366</v>
      </c>
      <c r="E206" s="45"/>
      <c r="F206" s="104">
        <f>'Lot 6 - page de garde'!$H$25</f>
        <v>0</v>
      </c>
      <c r="G206" s="46">
        <f t="shared" si="7"/>
        <v>0</v>
      </c>
      <c r="H206" s="47">
        <v>5</v>
      </c>
      <c r="I206" s="46">
        <f t="shared" si="6"/>
        <v>0</v>
      </c>
      <c r="J206" s="48"/>
    </row>
    <row r="207" spans="1:10" ht="15" x14ac:dyDescent="0.25">
      <c r="A207" s="89" t="s">
        <v>446</v>
      </c>
      <c r="B207" s="90"/>
      <c r="C207" s="92" t="s">
        <v>447</v>
      </c>
      <c r="D207" s="93" t="s">
        <v>366</v>
      </c>
      <c r="E207" s="45"/>
      <c r="F207" s="104">
        <f>'Lot 6 - page de garde'!$H$25</f>
        <v>0</v>
      </c>
      <c r="G207" s="46">
        <f t="shared" si="7"/>
        <v>0</v>
      </c>
      <c r="H207" s="47">
        <v>5</v>
      </c>
      <c r="I207" s="46">
        <f t="shared" si="6"/>
        <v>0</v>
      </c>
      <c r="J207" s="48"/>
    </row>
    <row r="208" spans="1:10" ht="15" x14ac:dyDescent="0.25">
      <c r="A208" s="89" t="s">
        <v>448</v>
      </c>
      <c r="B208" s="90"/>
      <c r="C208" s="92" t="s">
        <v>449</v>
      </c>
      <c r="D208" s="93" t="s">
        <v>394</v>
      </c>
      <c r="E208" s="45"/>
      <c r="F208" s="104">
        <f>'Lot 6 - page de garde'!$H$25</f>
        <v>0</v>
      </c>
      <c r="G208" s="46">
        <f t="shared" si="7"/>
        <v>0</v>
      </c>
      <c r="H208" s="47">
        <v>5</v>
      </c>
      <c r="I208" s="46">
        <f t="shared" si="6"/>
        <v>0</v>
      </c>
      <c r="J208" s="48"/>
    </row>
    <row r="209" spans="1:10" ht="15" x14ac:dyDescent="0.25">
      <c r="A209" s="89" t="s">
        <v>450</v>
      </c>
      <c r="B209" s="90"/>
      <c r="C209" s="92" t="s">
        <v>451</v>
      </c>
      <c r="D209" s="93" t="s">
        <v>394</v>
      </c>
      <c r="E209" s="45"/>
      <c r="F209" s="104">
        <f>'Lot 6 - page de garde'!$H$25</f>
        <v>0</v>
      </c>
      <c r="G209" s="46">
        <f t="shared" si="7"/>
        <v>0</v>
      </c>
      <c r="H209" s="47">
        <v>5</v>
      </c>
      <c r="I209" s="46">
        <f t="shared" si="6"/>
        <v>0</v>
      </c>
      <c r="J209" s="48"/>
    </row>
    <row r="210" spans="1:10" ht="15" x14ac:dyDescent="0.25">
      <c r="A210" s="89" t="s">
        <v>452</v>
      </c>
      <c r="B210" s="90"/>
      <c r="C210" s="92" t="s">
        <v>453</v>
      </c>
      <c r="D210" s="93" t="s">
        <v>366</v>
      </c>
      <c r="E210" s="45"/>
      <c r="F210" s="104">
        <f>'Lot 6 - page de garde'!$H$25</f>
        <v>0</v>
      </c>
      <c r="G210" s="46">
        <f t="shared" si="7"/>
        <v>0</v>
      </c>
      <c r="H210" s="47">
        <v>5</v>
      </c>
      <c r="I210" s="46">
        <f t="shared" si="6"/>
        <v>0</v>
      </c>
      <c r="J210" s="48"/>
    </row>
    <row r="211" spans="1:10" ht="15" x14ac:dyDescent="0.25">
      <c r="A211" s="89" t="s">
        <v>454</v>
      </c>
      <c r="B211" s="90"/>
      <c r="C211" s="92" t="s">
        <v>455</v>
      </c>
      <c r="D211" s="95" t="s">
        <v>29</v>
      </c>
      <c r="E211" s="45"/>
      <c r="F211" s="104">
        <f>'Lot 6 - page de garde'!$H$25</f>
        <v>0</v>
      </c>
      <c r="G211" s="46">
        <f t="shared" si="7"/>
        <v>0</v>
      </c>
      <c r="H211" s="47">
        <v>5</v>
      </c>
      <c r="I211" s="46">
        <f t="shared" si="6"/>
        <v>0</v>
      </c>
      <c r="J211" s="48"/>
    </row>
    <row r="212" spans="1:10" ht="15" x14ac:dyDescent="0.25">
      <c r="A212" s="89" t="s">
        <v>456</v>
      </c>
      <c r="B212" s="90"/>
      <c r="C212" s="92" t="s">
        <v>457</v>
      </c>
      <c r="D212" s="94" t="s">
        <v>29</v>
      </c>
      <c r="E212" s="45"/>
      <c r="F212" s="104">
        <f>'Lot 6 - page de garde'!$H$25</f>
        <v>0</v>
      </c>
      <c r="G212" s="46">
        <f t="shared" si="7"/>
        <v>0</v>
      </c>
      <c r="H212" s="47">
        <v>5</v>
      </c>
      <c r="I212" s="46">
        <f t="shared" si="6"/>
        <v>0</v>
      </c>
      <c r="J212" s="48"/>
    </row>
    <row r="213" spans="1:10" ht="15" x14ac:dyDescent="0.25">
      <c r="A213" s="89" t="s">
        <v>458</v>
      </c>
      <c r="B213" s="90"/>
      <c r="C213" s="92" t="s">
        <v>459</v>
      </c>
      <c r="D213" s="94" t="s">
        <v>29</v>
      </c>
      <c r="E213" s="45"/>
      <c r="F213" s="104">
        <f>'Lot 6 - page de garde'!$H$25</f>
        <v>0</v>
      </c>
      <c r="G213" s="46">
        <f t="shared" si="7"/>
        <v>0</v>
      </c>
      <c r="H213" s="47">
        <v>5</v>
      </c>
      <c r="I213" s="46">
        <f t="shared" si="6"/>
        <v>0</v>
      </c>
      <c r="J213" s="48"/>
    </row>
    <row r="214" spans="1:10" ht="15" x14ac:dyDescent="0.25">
      <c r="A214" s="89" t="s">
        <v>460</v>
      </c>
      <c r="B214" s="90"/>
      <c r="C214" s="92" t="s">
        <v>461</v>
      </c>
      <c r="D214" s="94" t="s">
        <v>29</v>
      </c>
      <c r="E214" s="45"/>
      <c r="F214" s="104">
        <f>'Lot 6 - page de garde'!$H$25</f>
        <v>0</v>
      </c>
      <c r="G214" s="46">
        <f t="shared" si="7"/>
        <v>0</v>
      </c>
      <c r="H214" s="47">
        <v>5</v>
      </c>
      <c r="I214" s="46">
        <f t="shared" si="6"/>
        <v>0</v>
      </c>
      <c r="J214" s="48"/>
    </row>
    <row r="215" spans="1:10" ht="15" x14ac:dyDescent="0.25">
      <c r="A215" s="89" t="s">
        <v>462</v>
      </c>
      <c r="B215" s="90"/>
      <c r="C215" s="92" t="s">
        <v>463</v>
      </c>
      <c r="D215" s="94" t="s">
        <v>29</v>
      </c>
      <c r="E215" s="45"/>
      <c r="F215" s="104">
        <f>'Lot 6 - page de garde'!$H$25</f>
        <v>0</v>
      </c>
      <c r="G215" s="46">
        <f t="shared" si="7"/>
        <v>0</v>
      </c>
      <c r="H215" s="47">
        <v>5</v>
      </c>
      <c r="I215" s="46">
        <f t="shared" si="6"/>
        <v>0</v>
      </c>
      <c r="J215" s="48"/>
    </row>
    <row r="216" spans="1:10" ht="15" x14ac:dyDescent="0.25">
      <c r="A216" s="89" t="s">
        <v>464</v>
      </c>
      <c r="B216" s="90"/>
      <c r="C216" s="92" t="s">
        <v>465</v>
      </c>
      <c r="D216" s="94" t="s">
        <v>29</v>
      </c>
      <c r="E216" s="45"/>
      <c r="F216" s="104">
        <f>'Lot 6 - page de garde'!$H$25</f>
        <v>0</v>
      </c>
      <c r="G216" s="46">
        <f t="shared" si="7"/>
        <v>0</v>
      </c>
      <c r="H216" s="47">
        <v>5</v>
      </c>
      <c r="I216" s="46">
        <f t="shared" si="6"/>
        <v>0</v>
      </c>
      <c r="J216" s="48"/>
    </row>
    <row r="217" spans="1:10" ht="15" x14ac:dyDescent="0.25">
      <c r="A217" s="89" t="s">
        <v>466</v>
      </c>
      <c r="B217" s="90"/>
      <c r="C217" s="92" t="s">
        <v>467</v>
      </c>
      <c r="D217" s="94" t="s">
        <v>29</v>
      </c>
      <c r="E217" s="45"/>
      <c r="F217" s="104">
        <f>'Lot 6 - page de garde'!$H$25</f>
        <v>0</v>
      </c>
      <c r="G217" s="46">
        <f t="shared" si="7"/>
        <v>0</v>
      </c>
      <c r="H217" s="47">
        <v>5</v>
      </c>
      <c r="I217" s="46">
        <f t="shared" si="6"/>
        <v>0</v>
      </c>
      <c r="J217" s="48"/>
    </row>
    <row r="218" spans="1:10" ht="15" x14ac:dyDescent="0.25">
      <c r="A218" s="89" t="s">
        <v>468</v>
      </c>
      <c r="B218" s="90"/>
      <c r="C218" s="92" t="s">
        <v>469</v>
      </c>
      <c r="D218" s="94" t="s">
        <v>470</v>
      </c>
      <c r="E218" s="45"/>
      <c r="F218" s="104">
        <f>'Lot 6 - page de garde'!$H$25</f>
        <v>0</v>
      </c>
      <c r="G218" s="46">
        <f t="shared" si="7"/>
        <v>0</v>
      </c>
      <c r="H218" s="47">
        <v>5</v>
      </c>
      <c r="I218" s="46">
        <f t="shared" si="6"/>
        <v>0</v>
      </c>
      <c r="J218" s="48"/>
    </row>
    <row r="219" spans="1:10" ht="15" x14ac:dyDescent="0.25">
      <c r="A219" s="89" t="s">
        <v>471</v>
      </c>
      <c r="B219" s="90"/>
      <c r="C219" s="92" t="s">
        <v>472</v>
      </c>
      <c r="D219" s="94" t="s">
        <v>470</v>
      </c>
      <c r="E219" s="45"/>
      <c r="F219" s="104">
        <f>'Lot 6 - page de garde'!$H$25</f>
        <v>0</v>
      </c>
      <c r="G219" s="46">
        <f t="shared" si="7"/>
        <v>0</v>
      </c>
      <c r="H219" s="47">
        <v>5</v>
      </c>
      <c r="I219" s="46">
        <f t="shared" si="6"/>
        <v>0</v>
      </c>
      <c r="J219" s="48"/>
    </row>
    <row r="220" spans="1:10" ht="15" x14ac:dyDescent="0.25">
      <c r="A220" s="89" t="s">
        <v>473</v>
      </c>
      <c r="B220" s="90"/>
      <c r="C220" s="92" t="s">
        <v>474</v>
      </c>
      <c r="D220" s="94" t="s">
        <v>475</v>
      </c>
      <c r="E220" s="45"/>
      <c r="F220" s="104">
        <f>'Lot 6 - page de garde'!$H$25</f>
        <v>0</v>
      </c>
      <c r="G220" s="46">
        <f t="shared" si="7"/>
        <v>0</v>
      </c>
      <c r="H220" s="47">
        <v>5</v>
      </c>
      <c r="I220" s="46">
        <f t="shared" si="6"/>
        <v>0</v>
      </c>
      <c r="J220" s="48"/>
    </row>
    <row r="221" spans="1:10" ht="15" x14ac:dyDescent="0.25">
      <c r="A221" s="89" t="s">
        <v>476</v>
      </c>
      <c r="B221" s="90"/>
      <c r="C221" s="92" t="s">
        <v>477</v>
      </c>
      <c r="D221" s="94" t="s">
        <v>475</v>
      </c>
      <c r="E221" s="45"/>
      <c r="F221" s="104">
        <f>'Lot 6 - page de garde'!$H$25</f>
        <v>0</v>
      </c>
      <c r="G221" s="46">
        <f t="shared" si="7"/>
        <v>0</v>
      </c>
      <c r="H221" s="47">
        <v>5</v>
      </c>
      <c r="I221" s="46">
        <f t="shared" si="6"/>
        <v>0</v>
      </c>
      <c r="J221" s="48"/>
    </row>
    <row r="222" spans="1:10" ht="15" x14ac:dyDescent="0.25">
      <c r="A222" s="89" t="s">
        <v>478</v>
      </c>
      <c r="B222" s="90"/>
      <c r="C222" s="92" t="s">
        <v>479</v>
      </c>
      <c r="D222" s="94" t="s">
        <v>29</v>
      </c>
      <c r="E222" s="45"/>
      <c r="F222" s="104">
        <f>'Lot 6 - page de garde'!$H$25</f>
        <v>0</v>
      </c>
      <c r="G222" s="46">
        <f t="shared" si="7"/>
        <v>0</v>
      </c>
      <c r="H222" s="47">
        <v>5</v>
      </c>
      <c r="I222" s="46">
        <f t="shared" si="6"/>
        <v>0</v>
      </c>
      <c r="J222" s="48"/>
    </row>
    <row r="223" spans="1:10" ht="15" x14ac:dyDescent="0.25">
      <c r="A223" s="89" t="s">
        <v>480</v>
      </c>
      <c r="B223" s="90"/>
      <c r="C223" s="92" t="s">
        <v>481</v>
      </c>
      <c r="D223" s="94" t="s">
        <v>29</v>
      </c>
      <c r="E223" s="45"/>
      <c r="F223" s="104">
        <f>'Lot 6 - page de garde'!$H$25</f>
        <v>0</v>
      </c>
      <c r="G223" s="46">
        <f t="shared" si="7"/>
        <v>0</v>
      </c>
      <c r="H223" s="47">
        <v>5</v>
      </c>
      <c r="I223" s="46">
        <f t="shared" si="6"/>
        <v>0</v>
      </c>
      <c r="J223" s="48"/>
    </row>
    <row r="224" spans="1:10" ht="15" x14ac:dyDescent="0.25">
      <c r="A224" s="89" t="s">
        <v>482</v>
      </c>
      <c r="B224" s="90"/>
      <c r="C224" s="92" t="s">
        <v>483</v>
      </c>
      <c r="D224" s="94" t="s">
        <v>29</v>
      </c>
      <c r="E224" s="45"/>
      <c r="F224" s="104">
        <f>'Lot 6 - page de garde'!$H$25</f>
        <v>0</v>
      </c>
      <c r="G224" s="46">
        <f t="shared" si="7"/>
        <v>0</v>
      </c>
      <c r="H224" s="47">
        <v>5</v>
      </c>
      <c r="I224" s="46">
        <f t="shared" si="6"/>
        <v>0</v>
      </c>
      <c r="J224" s="48"/>
    </row>
    <row r="225" spans="1:10" ht="15" x14ac:dyDescent="0.25">
      <c r="A225" s="89" t="s">
        <v>484</v>
      </c>
      <c r="B225" s="90"/>
      <c r="C225" s="92" t="s">
        <v>485</v>
      </c>
      <c r="D225" s="94" t="s">
        <v>29</v>
      </c>
      <c r="E225" s="45"/>
      <c r="F225" s="104">
        <f>'Lot 6 - page de garde'!$H$25</f>
        <v>0</v>
      </c>
      <c r="G225" s="46">
        <f t="shared" si="7"/>
        <v>0</v>
      </c>
      <c r="H225" s="47">
        <v>5</v>
      </c>
      <c r="I225" s="46">
        <f t="shared" si="6"/>
        <v>0</v>
      </c>
      <c r="J225" s="48"/>
    </row>
    <row r="226" spans="1:10" ht="15" x14ac:dyDescent="0.25">
      <c r="A226" s="89" t="s">
        <v>486</v>
      </c>
      <c r="B226" s="90"/>
      <c r="C226" s="92" t="s">
        <v>487</v>
      </c>
      <c r="D226" s="94" t="s">
        <v>360</v>
      </c>
      <c r="E226" s="45"/>
      <c r="F226" s="104">
        <f>'Lot 6 - page de garde'!$H$25</f>
        <v>0</v>
      </c>
      <c r="G226" s="46">
        <f t="shared" si="7"/>
        <v>0</v>
      </c>
      <c r="H226" s="47">
        <v>5</v>
      </c>
      <c r="I226" s="46">
        <f t="shared" si="6"/>
        <v>0</v>
      </c>
      <c r="J226" s="48"/>
    </row>
    <row r="227" spans="1:10" ht="15" x14ac:dyDescent="0.25">
      <c r="A227" s="89" t="s">
        <v>488</v>
      </c>
      <c r="B227" s="90"/>
      <c r="C227" s="92" t="s">
        <v>489</v>
      </c>
      <c r="D227" s="93" t="s">
        <v>490</v>
      </c>
      <c r="E227" s="45"/>
      <c r="F227" s="104">
        <f>'Lot 6 - page de garde'!$H$25</f>
        <v>0</v>
      </c>
      <c r="G227" s="46">
        <f t="shared" si="7"/>
        <v>0</v>
      </c>
      <c r="H227" s="47">
        <v>5</v>
      </c>
      <c r="I227" s="46">
        <f t="shared" si="6"/>
        <v>0</v>
      </c>
      <c r="J227" s="48"/>
    </row>
    <row r="228" spans="1:10" ht="15" x14ac:dyDescent="0.25">
      <c r="A228" s="89" t="s">
        <v>491</v>
      </c>
      <c r="B228" s="90"/>
      <c r="C228" s="92" t="s">
        <v>492</v>
      </c>
      <c r="D228" s="96" t="s">
        <v>29</v>
      </c>
      <c r="E228" s="45"/>
      <c r="F228" s="104">
        <f>'Lot 6 - page de garde'!$H$25</f>
        <v>0</v>
      </c>
      <c r="G228" s="46">
        <f t="shared" si="7"/>
        <v>0</v>
      </c>
      <c r="H228" s="47">
        <v>5</v>
      </c>
      <c r="I228" s="46">
        <f t="shared" si="6"/>
        <v>0</v>
      </c>
      <c r="J228" s="48"/>
    </row>
    <row r="229" spans="1:10" ht="15" x14ac:dyDescent="0.25">
      <c r="A229" s="89" t="s">
        <v>493</v>
      </c>
      <c r="B229" s="90"/>
      <c r="C229" s="92" t="s">
        <v>494</v>
      </c>
      <c r="D229" s="96" t="s">
        <v>29</v>
      </c>
      <c r="E229" s="45"/>
      <c r="F229" s="104">
        <f>'Lot 6 - page de garde'!$H$25</f>
        <v>0</v>
      </c>
      <c r="G229" s="46">
        <f t="shared" si="7"/>
        <v>0</v>
      </c>
      <c r="H229" s="47">
        <v>5</v>
      </c>
      <c r="I229" s="46">
        <f t="shared" si="6"/>
        <v>0</v>
      </c>
      <c r="J229" s="48"/>
    </row>
    <row r="230" spans="1:10" ht="15" x14ac:dyDescent="0.25">
      <c r="A230" s="89" t="s">
        <v>495</v>
      </c>
      <c r="B230" s="90"/>
      <c r="C230" s="92" t="s">
        <v>496</v>
      </c>
      <c r="D230" s="96" t="s">
        <v>497</v>
      </c>
      <c r="E230" s="45"/>
      <c r="F230" s="104">
        <f>'Lot 6 - page de garde'!$H$25</f>
        <v>0</v>
      </c>
      <c r="G230" s="46">
        <f t="shared" si="7"/>
        <v>0</v>
      </c>
      <c r="H230" s="47">
        <v>5</v>
      </c>
      <c r="I230" s="46">
        <f t="shared" si="6"/>
        <v>0</v>
      </c>
      <c r="J230" s="48"/>
    </row>
    <row r="231" spans="1:10" ht="15" x14ac:dyDescent="0.25">
      <c r="A231" s="89" t="s">
        <v>498</v>
      </c>
      <c r="B231" s="90"/>
      <c r="C231" s="92" t="s">
        <v>499</v>
      </c>
      <c r="D231" s="96" t="s">
        <v>500</v>
      </c>
      <c r="E231" s="45"/>
      <c r="F231" s="104">
        <f>'Lot 6 - page de garde'!$H$25</f>
        <v>0</v>
      </c>
      <c r="G231" s="46">
        <f t="shared" si="7"/>
        <v>0</v>
      </c>
      <c r="H231" s="47">
        <v>5</v>
      </c>
      <c r="I231" s="46">
        <f t="shared" si="6"/>
        <v>0</v>
      </c>
      <c r="J231" s="48"/>
    </row>
    <row r="232" spans="1:10" ht="15" x14ac:dyDescent="0.25">
      <c r="A232" s="89" t="s">
        <v>501</v>
      </c>
      <c r="B232" s="90"/>
      <c r="C232" s="92" t="s">
        <v>502</v>
      </c>
      <c r="D232" s="96" t="s">
        <v>503</v>
      </c>
      <c r="E232" s="45"/>
      <c r="F232" s="104">
        <f>'Lot 6 - page de garde'!$H$25</f>
        <v>0</v>
      </c>
      <c r="G232" s="46">
        <f t="shared" si="7"/>
        <v>0</v>
      </c>
      <c r="H232" s="47">
        <v>5</v>
      </c>
      <c r="I232" s="46">
        <f t="shared" si="6"/>
        <v>0</v>
      </c>
      <c r="J232" s="48"/>
    </row>
    <row r="233" spans="1:10" ht="15" x14ac:dyDescent="0.25">
      <c r="A233" s="89" t="s">
        <v>504</v>
      </c>
      <c r="B233" s="90"/>
      <c r="C233" s="92" t="s">
        <v>505</v>
      </c>
      <c r="D233" s="96" t="s">
        <v>29</v>
      </c>
      <c r="E233" s="45"/>
      <c r="F233" s="104">
        <f>'Lot 6 - page de garde'!$H$25</f>
        <v>0</v>
      </c>
      <c r="G233" s="46">
        <f t="shared" si="7"/>
        <v>0</v>
      </c>
      <c r="H233" s="47">
        <v>5</v>
      </c>
      <c r="I233" s="46">
        <f t="shared" si="6"/>
        <v>0</v>
      </c>
      <c r="J233" s="48"/>
    </row>
    <row r="234" spans="1:10" ht="15" x14ac:dyDescent="0.25">
      <c r="A234" s="89" t="s">
        <v>506</v>
      </c>
      <c r="B234" s="90"/>
      <c r="C234" s="92" t="s">
        <v>507</v>
      </c>
      <c r="D234" s="96">
        <v>3.6</v>
      </c>
      <c r="E234" s="45"/>
      <c r="F234" s="104">
        <f>'Lot 6 - page de garde'!$H$25</f>
        <v>0</v>
      </c>
      <c r="G234" s="46">
        <f t="shared" si="7"/>
        <v>0</v>
      </c>
      <c r="H234" s="47">
        <v>5</v>
      </c>
      <c r="I234" s="46">
        <f t="shared" si="6"/>
        <v>0</v>
      </c>
      <c r="J234" s="48"/>
    </row>
    <row r="235" spans="1:10" ht="15" x14ac:dyDescent="0.25">
      <c r="A235" s="89" t="s">
        <v>508</v>
      </c>
      <c r="B235" s="90"/>
      <c r="C235" s="92" t="s">
        <v>509</v>
      </c>
      <c r="D235" s="93" t="s">
        <v>510</v>
      </c>
      <c r="E235" s="45"/>
      <c r="F235" s="104">
        <f>'Lot 6 - page de garde'!$H$25</f>
        <v>0</v>
      </c>
      <c r="G235" s="46">
        <f t="shared" si="7"/>
        <v>0</v>
      </c>
      <c r="H235" s="47">
        <v>5</v>
      </c>
      <c r="I235" s="46">
        <f t="shared" si="6"/>
        <v>0</v>
      </c>
      <c r="J235" s="48"/>
    </row>
    <row r="236" spans="1:10" ht="15" x14ac:dyDescent="0.25">
      <c r="A236" s="89" t="s">
        <v>511</v>
      </c>
      <c r="B236" s="90"/>
      <c r="C236" s="92" t="s">
        <v>512</v>
      </c>
      <c r="D236" s="93" t="s">
        <v>513</v>
      </c>
      <c r="E236" s="45"/>
      <c r="F236" s="104">
        <f>'Lot 6 - page de garde'!$H$25</f>
        <v>0</v>
      </c>
      <c r="G236" s="46">
        <f t="shared" si="7"/>
        <v>0</v>
      </c>
      <c r="H236" s="47">
        <v>5</v>
      </c>
      <c r="I236" s="46">
        <f t="shared" si="6"/>
        <v>0</v>
      </c>
      <c r="J236" s="48"/>
    </row>
    <row r="237" spans="1:10" ht="15" x14ac:dyDescent="0.25">
      <c r="A237" s="89" t="s">
        <v>514</v>
      </c>
      <c r="B237" s="90"/>
      <c r="C237" s="92" t="s">
        <v>515</v>
      </c>
      <c r="D237" s="93" t="s">
        <v>510</v>
      </c>
      <c r="E237" s="45"/>
      <c r="F237" s="104">
        <f>'Lot 6 - page de garde'!$H$25</f>
        <v>0</v>
      </c>
      <c r="G237" s="46">
        <f t="shared" si="7"/>
        <v>0</v>
      </c>
      <c r="H237" s="47">
        <v>5</v>
      </c>
      <c r="I237" s="46">
        <f t="shared" si="6"/>
        <v>0</v>
      </c>
      <c r="J237" s="48"/>
    </row>
    <row r="238" spans="1:10" ht="15" x14ac:dyDescent="0.25">
      <c r="A238" s="89" t="s">
        <v>516</v>
      </c>
      <c r="B238" s="90"/>
      <c r="C238" s="92" t="s">
        <v>517</v>
      </c>
      <c r="D238" s="93" t="s">
        <v>510</v>
      </c>
      <c r="E238" s="45"/>
      <c r="F238" s="104">
        <f>'Lot 6 - page de garde'!$H$25</f>
        <v>0</v>
      </c>
      <c r="G238" s="46">
        <f t="shared" si="7"/>
        <v>0</v>
      </c>
      <c r="H238" s="47">
        <v>5</v>
      </c>
      <c r="I238" s="46">
        <f t="shared" si="6"/>
        <v>0</v>
      </c>
      <c r="J238" s="48"/>
    </row>
    <row r="239" spans="1:10" ht="15" x14ac:dyDescent="0.25">
      <c r="A239" s="89" t="s">
        <v>518</v>
      </c>
      <c r="B239" s="90"/>
      <c r="C239" s="92" t="s">
        <v>519</v>
      </c>
      <c r="D239" s="93" t="s">
        <v>29</v>
      </c>
      <c r="E239" s="45"/>
      <c r="F239" s="104">
        <f>'Lot 6 - page de garde'!$H$25</f>
        <v>0</v>
      </c>
      <c r="G239" s="46">
        <f t="shared" si="7"/>
        <v>0</v>
      </c>
      <c r="H239" s="47">
        <v>5</v>
      </c>
      <c r="I239" s="46">
        <f t="shared" si="6"/>
        <v>0</v>
      </c>
      <c r="J239" s="48"/>
    </row>
    <row r="240" spans="1:10" ht="15" x14ac:dyDescent="0.25">
      <c r="A240" s="89" t="s">
        <v>520</v>
      </c>
      <c r="B240" s="90"/>
      <c r="C240" s="92" t="s">
        <v>521</v>
      </c>
      <c r="D240" s="93" t="s">
        <v>29</v>
      </c>
      <c r="E240" s="45"/>
      <c r="F240" s="104">
        <f>'Lot 6 - page de garde'!$H$25</f>
        <v>0</v>
      </c>
      <c r="G240" s="46">
        <f t="shared" si="7"/>
        <v>0</v>
      </c>
      <c r="H240" s="47">
        <v>5</v>
      </c>
      <c r="I240" s="46">
        <f t="shared" si="6"/>
        <v>0</v>
      </c>
      <c r="J240" s="48"/>
    </row>
    <row r="241" spans="1:10" ht="15" x14ac:dyDescent="0.25">
      <c r="A241" s="89" t="s">
        <v>522</v>
      </c>
      <c r="B241" s="90"/>
      <c r="C241" s="92" t="s">
        <v>523</v>
      </c>
      <c r="D241" s="93" t="s">
        <v>513</v>
      </c>
      <c r="E241" s="45"/>
      <c r="F241" s="104">
        <f>'Lot 6 - page de garde'!$H$25</f>
        <v>0</v>
      </c>
      <c r="G241" s="46">
        <f t="shared" si="7"/>
        <v>0</v>
      </c>
      <c r="H241" s="47">
        <v>5</v>
      </c>
      <c r="I241" s="46">
        <f t="shared" si="6"/>
        <v>0</v>
      </c>
      <c r="J241" s="48"/>
    </row>
    <row r="242" spans="1:10" ht="15" x14ac:dyDescent="0.25">
      <c r="A242" s="89" t="s">
        <v>524</v>
      </c>
      <c r="B242" s="90"/>
      <c r="C242" s="92" t="s">
        <v>525</v>
      </c>
      <c r="D242" s="93" t="s">
        <v>490</v>
      </c>
      <c r="E242" s="45"/>
      <c r="F242" s="104">
        <f>'Lot 6 - page de garde'!$H$25</f>
        <v>0</v>
      </c>
      <c r="G242" s="46">
        <f t="shared" si="7"/>
        <v>0</v>
      </c>
      <c r="H242" s="47">
        <v>5</v>
      </c>
      <c r="I242" s="46">
        <f t="shared" si="6"/>
        <v>0</v>
      </c>
      <c r="J242" s="48"/>
    </row>
    <row r="243" spans="1:10" ht="15" x14ac:dyDescent="0.25">
      <c r="A243" s="89" t="s">
        <v>526</v>
      </c>
      <c r="B243" s="90"/>
      <c r="C243" s="91" t="s">
        <v>527</v>
      </c>
      <c r="D243" s="93" t="s">
        <v>490</v>
      </c>
      <c r="E243" s="45"/>
      <c r="F243" s="104">
        <f>'Lot 6 - page de garde'!$H$25</f>
        <v>0</v>
      </c>
      <c r="G243" s="46">
        <f t="shared" si="7"/>
        <v>0</v>
      </c>
      <c r="H243" s="47">
        <v>5</v>
      </c>
      <c r="I243" s="46">
        <f t="shared" si="6"/>
        <v>0</v>
      </c>
      <c r="J243" s="48"/>
    </row>
    <row r="244" spans="1:10" ht="15" x14ac:dyDescent="0.25">
      <c r="A244" s="89" t="s">
        <v>528</v>
      </c>
      <c r="B244" s="90"/>
      <c r="C244" s="92" t="s">
        <v>529</v>
      </c>
      <c r="D244" s="93">
        <v>20</v>
      </c>
      <c r="E244" s="45"/>
      <c r="F244" s="104">
        <f>'Lot 6 - page de garde'!$H$25</f>
        <v>0</v>
      </c>
      <c r="G244" s="46">
        <f t="shared" si="7"/>
        <v>0</v>
      </c>
      <c r="H244" s="47">
        <v>5</v>
      </c>
      <c r="I244" s="46">
        <f t="shared" si="6"/>
        <v>0</v>
      </c>
      <c r="J244" s="48"/>
    </row>
    <row r="245" spans="1:10" ht="15" x14ac:dyDescent="0.25">
      <c r="A245" s="89" t="s">
        <v>530</v>
      </c>
      <c r="B245" s="90"/>
      <c r="C245" s="92" t="s">
        <v>531</v>
      </c>
      <c r="D245" s="93">
        <v>1</v>
      </c>
      <c r="E245" s="45"/>
      <c r="F245" s="104">
        <f>'Lot 6 - page de garde'!$H$25</f>
        <v>0</v>
      </c>
      <c r="G245" s="46">
        <f t="shared" si="7"/>
        <v>0</v>
      </c>
      <c r="H245" s="47">
        <v>5</v>
      </c>
      <c r="I245" s="46">
        <f t="shared" si="6"/>
        <v>0</v>
      </c>
      <c r="J245" s="48"/>
    </row>
    <row r="246" spans="1:10" ht="15" x14ac:dyDescent="0.25">
      <c r="A246" s="89" t="s">
        <v>532</v>
      </c>
      <c r="B246" s="90"/>
      <c r="C246" s="92" t="s">
        <v>533</v>
      </c>
      <c r="D246" s="93" t="s">
        <v>363</v>
      </c>
      <c r="E246" s="45"/>
      <c r="F246" s="104">
        <f>'Lot 6 - page de garde'!$H$25</f>
        <v>0</v>
      </c>
      <c r="G246" s="46">
        <f t="shared" si="7"/>
        <v>0</v>
      </c>
      <c r="H246" s="47">
        <v>5</v>
      </c>
      <c r="I246" s="46">
        <f t="shared" si="6"/>
        <v>0</v>
      </c>
      <c r="J246" s="48"/>
    </row>
    <row r="247" spans="1:10" ht="15" x14ac:dyDescent="0.25">
      <c r="A247" s="89" t="s">
        <v>534</v>
      </c>
      <c r="B247" s="90"/>
      <c r="C247" s="92" t="s">
        <v>535</v>
      </c>
      <c r="D247" s="93" t="s">
        <v>363</v>
      </c>
      <c r="E247" s="45"/>
      <c r="F247" s="104">
        <f>'Lot 6 - page de garde'!$H$25</f>
        <v>0</v>
      </c>
      <c r="G247" s="46">
        <f t="shared" si="7"/>
        <v>0</v>
      </c>
      <c r="H247" s="47">
        <v>5</v>
      </c>
      <c r="I247" s="46">
        <f t="shared" si="6"/>
        <v>0</v>
      </c>
      <c r="J247" s="48"/>
    </row>
    <row r="248" spans="1:10" ht="15" x14ac:dyDescent="0.25">
      <c r="A248" s="89" t="s">
        <v>536</v>
      </c>
      <c r="B248" s="90"/>
      <c r="C248" s="92" t="s">
        <v>537</v>
      </c>
      <c r="D248" s="93" t="s">
        <v>497</v>
      </c>
      <c r="E248" s="45"/>
      <c r="F248" s="104">
        <f>'Lot 6 - page de garde'!$H$25</f>
        <v>0</v>
      </c>
      <c r="G248" s="46">
        <f t="shared" si="7"/>
        <v>0</v>
      </c>
      <c r="H248" s="47">
        <v>5</v>
      </c>
      <c r="I248" s="46">
        <f t="shared" si="6"/>
        <v>0</v>
      </c>
      <c r="J248" s="48"/>
    </row>
    <row r="249" spans="1:10" ht="15" x14ac:dyDescent="0.25">
      <c r="A249" s="89" t="s">
        <v>538</v>
      </c>
      <c r="B249" s="90"/>
      <c r="C249" s="92" t="s">
        <v>539</v>
      </c>
      <c r="D249" s="93" t="s">
        <v>540</v>
      </c>
      <c r="E249" s="45"/>
      <c r="F249" s="104">
        <f>'Lot 6 - page de garde'!$H$25</f>
        <v>0</v>
      </c>
      <c r="G249" s="46">
        <f t="shared" si="7"/>
        <v>0</v>
      </c>
      <c r="H249" s="47">
        <v>5</v>
      </c>
      <c r="I249" s="46">
        <f t="shared" si="6"/>
        <v>0</v>
      </c>
      <c r="J249" s="48"/>
    </row>
    <row r="250" spans="1:10" ht="15" x14ac:dyDescent="0.25">
      <c r="A250" s="89" t="s">
        <v>541</v>
      </c>
      <c r="B250" s="90"/>
      <c r="C250" s="92" t="s">
        <v>542</v>
      </c>
      <c r="D250" s="93" t="s">
        <v>394</v>
      </c>
      <c r="E250" s="45"/>
      <c r="F250" s="104">
        <f>'Lot 6 - page de garde'!$H$25</f>
        <v>0</v>
      </c>
      <c r="G250" s="46">
        <f t="shared" si="7"/>
        <v>0</v>
      </c>
      <c r="H250" s="47">
        <v>5</v>
      </c>
      <c r="I250" s="46">
        <f t="shared" si="6"/>
        <v>0</v>
      </c>
      <c r="J250" s="48"/>
    </row>
    <row r="251" spans="1:10" ht="15" x14ac:dyDescent="0.25">
      <c r="A251" s="89" t="s">
        <v>543</v>
      </c>
      <c r="B251" s="90"/>
      <c r="C251" s="92" t="s">
        <v>544</v>
      </c>
      <c r="D251" s="93" t="s">
        <v>366</v>
      </c>
      <c r="E251" s="45"/>
      <c r="F251" s="104">
        <f>'Lot 6 - page de garde'!$H$25</f>
        <v>0</v>
      </c>
      <c r="G251" s="46">
        <f t="shared" si="7"/>
        <v>0</v>
      </c>
      <c r="H251" s="47">
        <v>5</v>
      </c>
      <c r="I251" s="46">
        <f t="shared" si="6"/>
        <v>0</v>
      </c>
      <c r="J251" s="48"/>
    </row>
    <row r="252" spans="1:10" ht="15" x14ac:dyDescent="0.25">
      <c r="A252" s="89" t="s">
        <v>545</v>
      </c>
      <c r="B252" s="90"/>
      <c r="C252" s="92" t="s">
        <v>546</v>
      </c>
      <c r="D252" s="93" t="s">
        <v>366</v>
      </c>
      <c r="E252" s="45"/>
      <c r="F252" s="104">
        <f>'Lot 6 - page de garde'!$H$25</f>
        <v>0</v>
      </c>
      <c r="G252" s="46">
        <f t="shared" si="7"/>
        <v>0</v>
      </c>
      <c r="H252" s="47">
        <v>5</v>
      </c>
      <c r="I252" s="46">
        <f t="shared" si="6"/>
        <v>0</v>
      </c>
      <c r="J252" s="48"/>
    </row>
    <row r="253" spans="1:10" ht="15" x14ac:dyDescent="0.25">
      <c r="A253" s="89" t="s">
        <v>547</v>
      </c>
      <c r="B253" s="90"/>
      <c r="C253" s="92" t="s">
        <v>548</v>
      </c>
      <c r="D253" s="93" t="s">
        <v>549</v>
      </c>
      <c r="E253" s="45"/>
      <c r="F253" s="104">
        <f>'Lot 6 - page de garde'!$H$25</f>
        <v>0</v>
      </c>
      <c r="G253" s="46">
        <f t="shared" si="7"/>
        <v>0</v>
      </c>
      <c r="H253" s="47">
        <v>5</v>
      </c>
      <c r="I253" s="46">
        <f t="shared" si="6"/>
        <v>0</v>
      </c>
      <c r="J253" s="48"/>
    </row>
    <row r="254" spans="1:10" ht="15" x14ac:dyDescent="0.25">
      <c r="A254" s="89" t="s">
        <v>550</v>
      </c>
      <c r="B254" s="90"/>
      <c r="C254" s="92" t="s">
        <v>551</v>
      </c>
      <c r="D254" s="93" t="s">
        <v>549</v>
      </c>
      <c r="E254" s="45"/>
      <c r="F254" s="104">
        <f>'Lot 6 - page de garde'!$H$25</f>
        <v>0</v>
      </c>
      <c r="G254" s="46">
        <f t="shared" si="7"/>
        <v>0</v>
      </c>
      <c r="H254" s="47">
        <v>5</v>
      </c>
      <c r="I254" s="46">
        <f t="shared" si="6"/>
        <v>0</v>
      </c>
      <c r="J254" s="48"/>
    </row>
    <row r="255" spans="1:10" ht="15" x14ac:dyDescent="0.25">
      <c r="A255" s="89" t="s">
        <v>552</v>
      </c>
      <c r="B255" s="90"/>
      <c r="C255" s="92" t="s">
        <v>553</v>
      </c>
      <c r="D255" s="93" t="s">
        <v>549</v>
      </c>
      <c r="E255" s="45"/>
      <c r="F255" s="104">
        <f>'Lot 6 - page de garde'!$H$25</f>
        <v>0</v>
      </c>
      <c r="G255" s="46">
        <f t="shared" si="7"/>
        <v>0</v>
      </c>
      <c r="H255" s="47">
        <v>5</v>
      </c>
      <c r="I255" s="46">
        <f t="shared" si="6"/>
        <v>0</v>
      </c>
      <c r="J255" s="48"/>
    </row>
    <row r="256" spans="1:10" ht="15" x14ac:dyDescent="0.25">
      <c r="A256" s="89" t="s">
        <v>554</v>
      </c>
      <c r="B256" s="90"/>
      <c r="C256" s="92" t="s">
        <v>555</v>
      </c>
      <c r="D256" s="93" t="s">
        <v>394</v>
      </c>
      <c r="E256" s="45"/>
      <c r="F256" s="104">
        <f>'Lot 6 - page de garde'!$H$25</f>
        <v>0</v>
      </c>
      <c r="G256" s="46">
        <f t="shared" si="7"/>
        <v>0</v>
      </c>
      <c r="H256" s="47">
        <v>5</v>
      </c>
      <c r="I256" s="46">
        <f t="shared" si="6"/>
        <v>0</v>
      </c>
      <c r="J256" s="48"/>
    </row>
    <row r="257" spans="1:10" ht="15" x14ac:dyDescent="0.25">
      <c r="A257" s="89" t="s">
        <v>556</v>
      </c>
      <c r="B257" s="90"/>
      <c r="C257" s="92" t="s">
        <v>557</v>
      </c>
      <c r="D257" s="93" t="s">
        <v>29</v>
      </c>
      <c r="E257" s="45"/>
      <c r="F257" s="104">
        <f>'Lot 6 - page de garde'!$H$25</f>
        <v>0</v>
      </c>
      <c r="G257" s="46">
        <f t="shared" si="7"/>
        <v>0</v>
      </c>
      <c r="H257" s="47">
        <v>5</v>
      </c>
      <c r="I257" s="46">
        <f t="shared" si="6"/>
        <v>0</v>
      </c>
      <c r="J257" s="48"/>
    </row>
    <row r="258" spans="1:10" ht="15" x14ac:dyDescent="0.25">
      <c r="A258" s="89" t="s">
        <v>558</v>
      </c>
      <c r="B258" s="90"/>
      <c r="C258" s="92" t="s">
        <v>559</v>
      </c>
      <c r="D258" s="93" t="s">
        <v>29</v>
      </c>
      <c r="E258" s="45"/>
      <c r="F258" s="104">
        <f>'Lot 6 - page de garde'!$H$25</f>
        <v>0</v>
      </c>
      <c r="G258" s="46">
        <f t="shared" si="7"/>
        <v>0</v>
      </c>
      <c r="H258" s="47">
        <v>5</v>
      </c>
      <c r="I258" s="46">
        <f t="shared" si="6"/>
        <v>0</v>
      </c>
      <c r="J258" s="48"/>
    </row>
    <row r="259" spans="1:10" ht="15" x14ac:dyDescent="0.25">
      <c r="A259" s="89" t="s">
        <v>560</v>
      </c>
      <c r="B259" s="90"/>
      <c r="C259" s="92" t="s">
        <v>561</v>
      </c>
      <c r="D259" s="93">
        <v>10</v>
      </c>
      <c r="E259" s="45"/>
      <c r="F259" s="104">
        <f>'Lot 6 - page de garde'!$H$25</f>
        <v>0</v>
      </c>
      <c r="G259" s="46">
        <f t="shared" si="7"/>
        <v>0</v>
      </c>
      <c r="H259" s="47">
        <v>5</v>
      </c>
      <c r="I259" s="46">
        <f t="shared" si="6"/>
        <v>0</v>
      </c>
      <c r="J259" s="48"/>
    </row>
    <row r="260" spans="1:10" ht="15" x14ac:dyDescent="0.25">
      <c r="A260" s="89" t="s">
        <v>562</v>
      </c>
      <c r="B260" s="90"/>
      <c r="C260" s="92" t="s">
        <v>563</v>
      </c>
      <c r="D260" s="93" t="s">
        <v>29</v>
      </c>
      <c r="E260" s="45"/>
      <c r="F260" s="104">
        <f>'Lot 6 - page de garde'!$H$25</f>
        <v>0</v>
      </c>
      <c r="G260" s="46">
        <f t="shared" si="7"/>
        <v>0</v>
      </c>
      <c r="H260" s="47">
        <v>5</v>
      </c>
      <c r="I260" s="46">
        <f t="shared" si="6"/>
        <v>0</v>
      </c>
      <c r="J260" s="48"/>
    </row>
    <row r="261" spans="1:10" ht="15" x14ac:dyDescent="0.25">
      <c r="A261" s="89" t="s">
        <v>564</v>
      </c>
      <c r="B261" s="90"/>
      <c r="C261" s="91" t="s">
        <v>565</v>
      </c>
      <c r="D261" s="95" t="s">
        <v>29</v>
      </c>
      <c r="E261" s="45"/>
      <c r="F261" s="104">
        <f>'Lot 6 - page de garde'!$H$25</f>
        <v>0</v>
      </c>
      <c r="G261" s="46">
        <f t="shared" si="7"/>
        <v>0</v>
      </c>
      <c r="H261" s="47">
        <v>5</v>
      </c>
      <c r="I261" s="46">
        <f t="shared" si="6"/>
        <v>0</v>
      </c>
      <c r="J261" s="48"/>
    </row>
    <row r="262" spans="1:10" ht="15" x14ac:dyDescent="0.25">
      <c r="A262" s="89" t="s">
        <v>566</v>
      </c>
      <c r="B262" s="90"/>
      <c r="C262" s="92" t="s">
        <v>567</v>
      </c>
      <c r="D262" s="93">
        <v>2</v>
      </c>
      <c r="E262" s="45"/>
      <c r="F262" s="104">
        <f>'Lot 6 - page de garde'!$H$25</f>
        <v>0</v>
      </c>
      <c r="G262" s="46">
        <f t="shared" si="7"/>
        <v>0</v>
      </c>
      <c r="H262" s="47">
        <v>5</v>
      </c>
      <c r="I262" s="46">
        <f t="shared" si="6"/>
        <v>0</v>
      </c>
      <c r="J262" s="48"/>
    </row>
    <row r="263" spans="1:10" ht="15" x14ac:dyDescent="0.25">
      <c r="A263" s="89" t="s">
        <v>568</v>
      </c>
      <c r="B263" s="90"/>
      <c r="C263" s="92" t="s">
        <v>569</v>
      </c>
      <c r="D263" s="93">
        <v>2</v>
      </c>
      <c r="E263" s="45"/>
      <c r="F263" s="104">
        <f>'Lot 6 - page de garde'!$H$25</f>
        <v>0</v>
      </c>
      <c r="G263" s="46">
        <f t="shared" si="7"/>
        <v>0</v>
      </c>
      <c r="H263" s="47">
        <v>5</v>
      </c>
      <c r="I263" s="46">
        <f t="shared" ref="I263:I285" si="8">G263*H263</f>
        <v>0</v>
      </c>
      <c r="J263" s="48"/>
    </row>
    <row r="264" spans="1:10" ht="15" x14ac:dyDescent="0.25">
      <c r="A264" s="89" t="s">
        <v>570</v>
      </c>
      <c r="B264" s="90"/>
      <c r="C264" s="92" t="s">
        <v>571</v>
      </c>
      <c r="D264" s="93">
        <v>3</v>
      </c>
      <c r="E264" s="45"/>
      <c r="F264" s="104">
        <f>'Lot 6 - page de garde'!$H$25</f>
        <v>0</v>
      </c>
      <c r="G264" s="46">
        <f t="shared" ref="G264:G285" si="9">(1-F264)*E264</f>
        <v>0</v>
      </c>
      <c r="H264" s="47">
        <v>5</v>
      </c>
      <c r="I264" s="46">
        <f t="shared" si="8"/>
        <v>0</v>
      </c>
      <c r="J264" s="48"/>
    </row>
    <row r="265" spans="1:10" ht="15" x14ac:dyDescent="0.25">
      <c r="A265" s="89" t="s">
        <v>572</v>
      </c>
      <c r="B265" s="90"/>
      <c r="C265" s="92" t="s">
        <v>573</v>
      </c>
      <c r="D265" s="93">
        <v>6</v>
      </c>
      <c r="E265" s="45"/>
      <c r="F265" s="104">
        <f>'Lot 6 - page de garde'!$H$25</f>
        <v>0</v>
      </c>
      <c r="G265" s="46">
        <f t="shared" si="9"/>
        <v>0</v>
      </c>
      <c r="H265" s="47">
        <v>5</v>
      </c>
      <c r="I265" s="46">
        <f t="shared" si="8"/>
        <v>0</v>
      </c>
      <c r="J265" s="48"/>
    </row>
    <row r="266" spans="1:10" ht="15" x14ac:dyDescent="0.25">
      <c r="A266" s="89" t="s">
        <v>574</v>
      </c>
      <c r="B266" s="90"/>
      <c r="C266" s="92" t="s">
        <v>575</v>
      </c>
      <c r="D266" s="93">
        <v>16</v>
      </c>
      <c r="E266" s="45"/>
      <c r="F266" s="104">
        <f>'Lot 6 - page de garde'!$H$25</f>
        <v>0</v>
      </c>
      <c r="G266" s="46">
        <f t="shared" si="9"/>
        <v>0</v>
      </c>
      <c r="H266" s="47">
        <v>5</v>
      </c>
      <c r="I266" s="46">
        <f t="shared" si="8"/>
        <v>0</v>
      </c>
      <c r="J266" s="48"/>
    </row>
    <row r="267" spans="1:10" ht="15" x14ac:dyDescent="0.25">
      <c r="A267" s="89" t="s">
        <v>576</v>
      </c>
      <c r="B267" s="90"/>
      <c r="C267" s="92" t="s">
        <v>577</v>
      </c>
      <c r="D267" s="93">
        <v>2</v>
      </c>
      <c r="E267" s="45"/>
      <c r="F267" s="104">
        <f>'Lot 6 - page de garde'!$H$25</f>
        <v>0</v>
      </c>
      <c r="G267" s="46">
        <f t="shared" si="9"/>
        <v>0</v>
      </c>
      <c r="H267" s="47">
        <v>5</v>
      </c>
      <c r="I267" s="46">
        <f t="shared" si="8"/>
        <v>0</v>
      </c>
      <c r="J267" s="48"/>
    </row>
    <row r="268" spans="1:10" ht="15" x14ac:dyDescent="0.25">
      <c r="A268" s="89" t="s">
        <v>578</v>
      </c>
      <c r="B268" s="90"/>
      <c r="C268" s="91" t="s">
        <v>579</v>
      </c>
      <c r="D268" s="95" t="s">
        <v>29</v>
      </c>
      <c r="E268" s="45"/>
      <c r="F268" s="104">
        <f>'Lot 6 - page de garde'!$H$25</f>
        <v>0</v>
      </c>
      <c r="G268" s="46">
        <f t="shared" si="9"/>
        <v>0</v>
      </c>
      <c r="H268" s="47">
        <v>5</v>
      </c>
      <c r="I268" s="46">
        <f t="shared" si="8"/>
        <v>0</v>
      </c>
      <c r="J268" s="48"/>
    </row>
    <row r="269" spans="1:10" ht="15" x14ac:dyDescent="0.25">
      <c r="A269" s="89" t="s">
        <v>580</v>
      </c>
      <c r="B269" s="90"/>
      <c r="C269" s="92" t="s">
        <v>581</v>
      </c>
      <c r="D269" s="93">
        <v>1</v>
      </c>
      <c r="E269" s="45"/>
      <c r="F269" s="104">
        <f>'Lot 6 - page de garde'!$H$25</f>
        <v>0</v>
      </c>
      <c r="G269" s="46">
        <f t="shared" si="9"/>
        <v>0</v>
      </c>
      <c r="H269" s="47">
        <v>5</v>
      </c>
      <c r="I269" s="46">
        <f t="shared" si="8"/>
        <v>0</v>
      </c>
      <c r="J269" s="48"/>
    </row>
    <row r="270" spans="1:10" ht="15" x14ac:dyDescent="0.25">
      <c r="A270" s="89" t="s">
        <v>582</v>
      </c>
      <c r="B270" s="90"/>
      <c r="C270" s="92" t="s">
        <v>583</v>
      </c>
      <c r="D270" s="93">
        <v>2</v>
      </c>
      <c r="E270" s="45"/>
      <c r="F270" s="104">
        <f>'Lot 6 - page de garde'!$H$25</f>
        <v>0</v>
      </c>
      <c r="G270" s="46">
        <f t="shared" si="9"/>
        <v>0</v>
      </c>
      <c r="H270" s="47">
        <v>5</v>
      </c>
      <c r="I270" s="46">
        <f t="shared" si="8"/>
        <v>0</v>
      </c>
      <c r="J270" s="48"/>
    </row>
    <row r="271" spans="1:10" ht="15" x14ac:dyDescent="0.25">
      <c r="A271" s="89" t="s">
        <v>584</v>
      </c>
      <c r="B271" s="90"/>
      <c r="C271" s="92" t="s">
        <v>585</v>
      </c>
      <c r="D271" s="93">
        <v>4</v>
      </c>
      <c r="E271" s="45"/>
      <c r="F271" s="104">
        <f>'Lot 6 - page de garde'!$H$25</f>
        <v>0</v>
      </c>
      <c r="G271" s="46">
        <f t="shared" si="9"/>
        <v>0</v>
      </c>
      <c r="H271" s="47">
        <v>5</v>
      </c>
      <c r="I271" s="46">
        <f t="shared" si="8"/>
        <v>0</v>
      </c>
      <c r="J271" s="48"/>
    </row>
    <row r="272" spans="1:10" ht="15" x14ac:dyDescent="0.25">
      <c r="A272" s="89" t="s">
        <v>586</v>
      </c>
      <c r="B272" s="90"/>
      <c r="C272" s="92" t="s">
        <v>587</v>
      </c>
      <c r="D272" s="93">
        <v>2</v>
      </c>
      <c r="E272" s="45"/>
      <c r="F272" s="104">
        <f>'Lot 6 - page de garde'!$H$25</f>
        <v>0</v>
      </c>
      <c r="G272" s="46">
        <f t="shared" si="9"/>
        <v>0</v>
      </c>
      <c r="H272" s="47">
        <v>5</v>
      </c>
      <c r="I272" s="46">
        <f t="shared" si="8"/>
        <v>0</v>
      </c>
      <c r="J272" s="48"/>
    </row>
    <row r="273" spans="1:10" ht="15" x14ac:dyDescent="0.25">
      <c r="A273" s="89" t="s">
        <v>588</v>
      </c>
      <c r="B273" s="90"/>
      <c r="C273" s="92" t="s">
        <v>589</v>
      </c>
      <c r="D273" s="93">
        <v>2</v>
      </c>
      <c r="E273" s="45"/>
      <c r="F273" s="104">
        <f>'Lot 6 - page de garde'!$H$25</f>
        <v>0</v>
      </c>
      <c r="G273" s="46">
        <f t="shared" si="9"/>
        <v>0</v>
      </c>
      <c r="H273" s="47">
        <v>5</v>
      </c>
      <c r="I273" s="46">
        <f t="shared" si="8"/>
        <v>0</v>
      </c>
      <c r="J273" s="48"/>
    </row>
    <row r="274" spans="1:10" ht="15" x14ac:dyDescent="0.25">
      <c r="A274" s="89" t="s">
        <v>590</v>
      </c>
      <c r="B274" s="90"/>
      <c r="C274" s="92" t="s">
        <v>591</v>
      </c>
      <c r="D274" s="93">
        <v>1</v>
      </c>
      <c r="E274" s="45"/>
      <c r="F274" s="104">
        <f>'Lot 6 - page de garde'!$H$25</f>
        <v>0</v>
      </c>
      <c r="G274" s="46">
        <f t="shared" si="9"/>
        <v>0</v>
      </c>
      <c r="H274" s="47">
        <v>5</v>
      </c>
      <c r="I274" s="46">
        <f t="shared" si="8"/>
        <v>0</v>
      </c>
      <c r="J274" s="48"/>
    </row>
    <row r="275" spans="1:10" ht="15" x14ac:dyDescent="0.25">
      <c r="A275" s="89" t="s">
        <v>592</v>
      </c>
      <c r="B275" s="90"/>
      <c r="C275" s="92" t="s">
        <v>593</v>
      </c>
      <c r="D275" s="93">
        <v>2</v>
      </c>
      <c r="E275" s="45"/>
      <c r="F275" s="104">
        <f>'Lot 6 - page de garde'!$H$25</f>
        <v>0</v>
      </c>
      <c r="G275" s="46">
        <f t="shared" si="9"/>
        <v>0</v>
      </c>
      <c r="H275" s="47">
        <v>5</v>
      </c>
      <c r="I275" s="46">
        <f t="shared" si="8"/>
        <v>0</v>
      </c>
      <c r="J275" s="48"/>
    </row>
    <row r="276" spans="1:10" ht="15" x14ac:dyDescent="0.25">
      <c r="A276" s="89" t="s">
        <v>594</v>
      </c>
      <c r="B276" s="90"/>
      <c r="C276" s="92" t="s">
        <v>595</v>
      </c>
      <c r="D276" s="93">
        <v>2</v>
      </c>
      <c r="E276" s="45"/>
      <c r="F276" s="104">
        <f>'Lot 6 - page de garde'!$H$25</f>
        <v>0</v>
      </c>
      <c r="G276" s="46">
        <f t="shared" si="9"/>
        <v>0</v>
      </c>
      <c r="H276" s="47">
        <v>5</v>
      </c>
      <c r="I276" s="46">
        <f t="shared" si="8"/>
        <v>0</v>
      </c>
      <c r="J276" s="48"/>
    </row>
    <row r="277" spans="1:10" ht="15" x14ac:dyDescent="0.25">
      <c r="A277" s="89" t="s">
        <v>596</v>
      </c>
      <c r="B277" s="90"/>
      <c r="C277" s="92" t="s">
        <v>597</v>
      </c>
      <c r="D277" s="93">
        <v>1</v>
      </c>
      <c r="E277" s="45"/>
      <c r="F277" s="104">
        <f>'Lot 6 - page de garde'!$H$25</f>
        <v>0</v>
      </c>
      <c r="G277" s="46">
        <f t="shared" si="9"/>
        <v>0</v>
      </c>
      <c r="H277" s="47">
        <v>5</v>
      </c>
      <c r="I277" s="46">
        <f t="shared" si="8"/>
        <v>0</v>
      </c>
      <c r="J277" s="48"/>
    </row>
    <row r="278" spans="1:10" ht="15" x14ac:dyDescent="0.25">
      <c r="A278" s="89" t="s">
        <v>598</v>
      </c>
      <c r="B278" s="90"/>
      <c r="C278" s="92" t="s">
        <v>599</v>
      </c>
      <c r="D278" s="93">
        <v>1</v>
      </c>
      <c r="E278" s="45"/>
      <c r="F278" s="104">
        <f>'Lot 6 - page de garde'!$H$25</f>
        <v>0</v>
      </c>
      <c r="G278" s="46">
        <f t="shared" si="9"/>
        <v>0</v>
      </c>
      <c r="H278" s="47">
        <v>5</v>
      </c>
      <c r="I278" s="46">
        <f t="shared" si="8"/>
        <v>0</v>
      </c>
      <c r="J278" s="48"/>
    </row>
    <row r="279" spans="1:10" ht="15" x14ac:dyDescent="0.25">
      <c r="A279" s="89" t="s">
        <v>600</v>
      </c>
      <c r="B279" s="90"/>
      <c r="C279" s="92" t="s">
        <v>601</v>
      </c>
      <c r="D279" s="93" t="s">
        <v>360</v>
      </c>
      <c r="E279" s="45"/>
      <c r="F279" s="104">
        <f>'Lot 6 - page de garde'!$H$25</f>
        <v>0</v>
      </c>
      <c r="G279" s="46">
        <f t="shared" si="9"/>
        <v>0</v>
      </c>
      <c r="H279" s="47">
        <v>5</v>
      </c>
      <c r="I279" s="46">
        <f t="shared" si="8"/>
        <v>0</v>
      </c>
      <c r="J279" s="48"/>
    </row>
    <row r="280" spans="1:10" ht="15" x14ac:dyDescent="0.25">
      <c r="A280" s="89" t="s">
        <v>602</v>
      </c>
      <c r="B280" s="90"/>
      <c r="C280" s="92" t="s">
        <v>603</v>
      </c>
      <c r="D280" s="93" t="s">
        <v>394</v>
      </c>
      <c r="E280" s="45"/>
      <c r="F280" s="104">
        <f>'Lot 6 - page de garde'!$H$25</f>
        <v>0</v>
      </c>
      <c r="G280" s="46">
        <f t="shared" si="9"/>
        <v>0</v>
      </c>
      <c r="H280" s="47">
        <v>5</v>
      </c>
      <c r="I280" s="46">
        <f t="shared" si="8"/>
        <v>0</v>
      </c>
      <c r="J280" s="48"/>
    </row>
    <row r="281" spans="1:10" ht="15" x14ac:dyDescent="0.25">
      <c r="A281" s="89" t="s">
        <v>604</v>
      </c>
      <c r="B281" s="90"/>
      <c r="C281" s="92" t="s">
        <v>605</v>
      </c>
      <c r="D281" s="93" t="s">
        <v>366</v>
      </c>
      <c r="E281" s="45"/>
      <c r="F281" s="104">
        <f>'Lot 6 - page de garde'!$H$25</f>
        <v>0</v>
      </c>
      <c r="G281" s="46">
        <f t="shared" si="9"/>
        <v>0</v>
      </c>
      <c r="H281" s="47">
        <v>5</v>
      </c>
      <c r="I281" s="46">
        <f t="shared" si="8"/>
        <v>0</v>
      </c>
      <c r="J281" s="48"/>
    </row>
    <row r="282" spans="1:10" ht="15" x14ac:dyDescent="0.25">
      <c r="A282" s="89" t="s">
        <v>606</v>
      </c>
      <c r="B282" s="90"/>
      <c r="C282" s="92" t="s">
        <v>607</v>
      </c>
      <c r="D282" s="93" t="s">
        <v>394</v>
      </c>
      <c r="E282" s="45"/>
      <c r="F282" s="104">
        <f>'Lot 6 - page de garde'!$H$25</f>
        <v>0</v>
      </c>
      <c r="G282" s="46">
        <f t="shared" si="9"/>
        <v>0</v>
      </c>
      <c r="H282" s="47">
        <v>5</v>
      </c>
      <c r="I282" s="46">
        <f t="shared" si="8"/>
        <v>0</v>
      </c>
      <c r="J282" s="48"/>
    </row>
    <row r="283" spans="1:10" ht="15" x14ac:dyDescent="0.25">
      <c r="A283" s="89" t="s">
        <v>608</v>
      </c>
      <c r="B283" s="90"/>
      <c r="C283" s="91" t="s">
        <v>609</v>
      </c>
      <c r="D283" s="95" t="s">
        <v>342</v>
      </c>
      <c r="E283" s="45"/>
      <c r="F283" s="104">
        <f>'Lot 6 - page de garde'!$H$25</f>
        <v>0</v>
      </c>
      <c r="G283" s="46">
        <f t="shared" si="9"/>
        <v>0</v>
      </c>
      <c r="H283" s="47">
        <v>5</v>
      </c>
      <c r="I283" s="46">
        <f t="shared" si="8"/>
        <v>0</v>
      </c>
      <c r="J283" s="48"/>
    </row>
    <row r="284" spans="1:10" ht="15" x14ac:dyDescent="0.25">
      <c r="A284" s="89" t="s">
        <v>610</v>
      </c>
      <c r="B284" s="90"/>
      <c r="C284" s="92" t="s">
        <v>611</v>
      </c>
      <c r="D284" s="93" t="s">
        <v>366</v>
      </c>
      <c r="E284" s="45"/>
      <c r="F284" s="104">
        <f>'Lot 6 - page de garde'!$H$25</f>
        <v>0</v>
      </c>
      <c r="G284" s="46">
        <f t="shared" si="9"/>
        <v>0</v>
      </c>
      <c r="H284" s="47">
        <v>5</v>
      </c>
      <c r="I284" s="46">
        <f t="shared" si="8"/>
        <v>0</v>
      </c>
      <c r="J284" s="48"/>
    </row>
    <row r="285" spans="1:10" ht="15.75" thickBot="1" x14ac:dyDescent="0.3">
      <c r="A285" s="97" t="s">
        <v>612</v>
      </c>
      <c r="B285" s="98"/>
      <c r="C285" s="99" t="s">
        <v>613</v>
      </c>
      <c r="D285" s="100" t="s">
        <v>379</v>
      </c>
      <c r="E285" s="64"/>
      <c r="F285" s="105">
        <f>'Lot 6 - page de garde'!$H$25</f>
        <v>0</v>
      </c>
      <c r="G285" s="65">
        <f t="shared" si="9"/>
        <v>0</v>
      </c>
      <c r="H285" s="66">
        <v>5</v>
      </c>
      <c r="I285" s="65">
        <f t="shared" si="8"/>
        <v>0</v>
      </c>
      <c r="J285" s="67"/>
    </row>
  </sheetData>
  <sheetProtection algorithmName="SHA-512" hashValue="p4oNXMXURVlkrleyHqILz1PbiP0v0DGZUzk/vqS5byOWzgQvrNTkMgy/X7+Pj/E2NhRRP2BB+z8F0lUaSZfsIQ==" saltValue="uXNrLtq2Sj+KWuhtRjiHJQ==" spinCount="100000" sheet="1" objects="1" scenarios="1"/>
  <protectedRanges>
    <protectedRange sqref="E6:E285 B6:B285 J6:J285" name="Plage6"/>
  </protectedRanges>
  <mergeCells count="2">
    <mergeCell ref="A1:J1"/>
    <mergeCell ref="A3:J3"/>
  </mergeCells>
  <pageMargins left="0.7" right="0.7" top="0.75" bottom="0.75" header="0.3" footer="0.3"/>
  <pageSetup paperSize="9" scale="52" fitToHeight="0"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Lot 6 - page de garde</vt:lpstr>
      <vt:lpstr>Lot 6 </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RIOUAL Marion INGE CIVI DEFE</dc:creator>
  <cp:lastModifiedBy>RIOUAL Marion INGE CIVI DEFE</cp:lastModifiedBy>
  <dcterms:created xsi:type="dcterms:W3CDTF">2025-11-19T16:14:15Z</dcterms:created>
  <dcterms:modified xsi:type="dcterms:W3CDTF">2026-01-16T08:57:30Z</dcterms:modified>
</cp:coreProperties>
</file>